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1" r:id="rId6"/>
    <sheet name="2.7" sheetId="12" r:id="rId7"/>
    <sheet name="2.8" sheetId="13" r:id="rId8"/>
  </sheets>
  <definedNames>
    <definedName name="_xlnm.Print_Area" localSheetId="7">'2.8'!$A$1:$E$147</definedName>
  </definedNames>
  <calcPr calcId="124519"/>
</workbook>
</file>

<file path=xl/calcChain.xml><?xml version="1.0" encoding="utf-8"?>
<calcChain xmlns="http://schemas.openxmlformats.org/spreadsheetml/2006/main">
  <c r="E120" i="13"/>
  <c r="E121" s="1"/>
  <c r="E115"/>
  <c r="E110"/>
  <c r="E105"/>
  <c r="E100"/>
  <c r="E95"/>
  <c r="E90"/>
  <c r="E91" s="1"/>
  <c r="E85"/>
  <c r="E81"/>
  <c r="E80"/>
  <c r="E75"/>
  <c r="E24"/>
  <c r="E12"/>
</calcChain>
</file>

<file path=xl/sharedStrings.xml><?xml version="1.0" encoding="utf-8"?>
<sst xmlns="http://schemas.openxmlformats.org/spreadsheetml/2006/main" count="1731" uniqueCount="460">
  <si>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</si>
  <si>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</si>
  <si>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</si>
  <si>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</si>
  <si>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</si>
  <si>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</si>
  <si>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</si>
  <si>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</si>
  <si>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</si>
  <si>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</si>
  <si>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</si>
  <si>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</si>
  <si>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</si>
  <si>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</si>
  <si>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</si>
  <si>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</si>
  <si>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</si>
  <si>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</si>
  <si>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</si>
  <si>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</si>
  <si>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</si>
  <si>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</si>
  <si>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</si>
  <si>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</si>
  <si>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</si>
  <si>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81-04/1.2, крупноблочный</t>
  </si>
  <si>
    <t>8.</t>
  </si>
  <si>
    <t>Тип дома</t>
  </si>
  <si>
    <t>многоквартирный</t>
  </si>
  <si>
    <t>9.</t>
  </si>
  <si>
    <t>Количество этажей:</t>
  </si>
  <si>
    <t>ед.</t>
  </si>
  <si>
    <t>10.</t>
  </si>
  <si>
    <t xml:space="preserve">-         наибольшее                   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</si>
  <si>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</si>
  <si>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</si>
  <si>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</si>
  <si>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</si>
  <si>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</si>
  <si>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</si>
  <si>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</si>
  <si>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</si>
  <si>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</si>
  <si>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</si>
  <si>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</si>
  <si>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</si>
  <si>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</si>
  <si>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</si>
  <si>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</si>
  <si>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2 259.10</t>
  </si>
  <si>
    <t>18.</t>
  </si>
  <si>
    <t>-         общая площадь жилых помещений</t>
  </si>
  <si>
    <t>19.</t>
  </si>
  <si>
    <t>-         общая площадь нежилых помещений</t>
  </si>
  <si>
    <t>0.00</t>
  </si>
  <si>
    <t>20.</t>
  </si>
  <si>
    <t xml:space="preserve">-         общая площадь помещений, входящих в состав общего имущества </t>
  </si>
  <si>
    <t>354.70</t>
  </si>
  <si>
    <t>21.</t>
  </si>
  <si>
    <t>Кадастровый номер земельного участка, на котором расположен дом</t>
  </si>
  <si>
    <t>66:50:0510026:30</t>
  </si>
  <si>
    <t>22.</t>
  </si>
  <si>
    <t>Площадь земельного участка, входящего в состав общего имущества в многоквартирном доме</t>
  </si>
  <si>
    <t>1 019.00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</si>
  <si>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</si>
  <si>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</si>
  <si>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</si>
  <si>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</si>
  <si>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</si>
  <si>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</si>
  <si>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</si>
  <si>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</si>
  <si>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</si>
  <si>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</si>
  <si>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</si>
  <si>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</si>
  <si>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</si>
  <si>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</si>
  <si>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</si>
  <si>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</si>
  <si>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</si>
  <si>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 xml:space="preserve"> 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</si>
  <si>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</si>
  <si>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</si>
  <si>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</si>
  <si>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</si>
  <si>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</si>
  <si>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</si>
  <si>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</si>
  <si>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</si>
  <si>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</si>
  <si>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</si>
  <si>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</si>
  <si>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</si>
  <si>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</si>
  <si>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</si>
  <si>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</si>
  <si>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</si>
  <si>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</si>
  <si>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</si>
  <si>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</si>
  <si>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</si>
  <si>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</si>
  <si>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</si>
  <si>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</si>
  <si>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</si>
  <si>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</si>
  <si>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</si>
  <si>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</si>
  <si>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410.40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</si>
  <si>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</si>
  <si>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</si>
  <si>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</si>
  <si>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</si>
  <si>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</si>
  <si>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</si>
  <si>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</si>
  <si>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</si>
  <si>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</si>
  <si>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</si>
  <si>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</si>
  <si>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</si>
  <si>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</si>
  <si>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</si>
  <si>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</si>
  <si>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</si>
  <si>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</si>
  <si>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</si>
  <si>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</si>
  <si>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</si>
  <si>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</si>
  <si>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</si>
  <si>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Энергоснабжение</t>
  </si>
  <si>
    <t>кВт*ч</t>
  </si>
  <si>
    <t>32.</t>
  </si>
  <si>
    <t>Водоотведение</t>
  </si>
  <si>
    <t>33.</t>
  </si>
  <si>
    <t>Отсутствует, установка не требуется</t>
  </si>
  <si>
    <t>34.</t>
  </si>
  <si>
    <t>35.</t>
  </si>
  <si>
    <t>36.</t>
  </si>
  <si>
    <t>37.</t>
  </si>
  <si>
    <t>38.</t>
  </si>
  <si>
    <t>Горячее водоснабжение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</si>
  <si>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</si>
  <si>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</si>
  <si>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</si>
  <si>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</si>
  <si>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</si>
  <si>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</si>
  <si>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</si>
  <si>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</si>
  <si>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</si>
  <si>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</si>
  <si>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</si>
  <si>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</si>
  <si>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Холодное водоснабжение</t>
  </si>
  <si>
    <t>51.</t>
  </si>
  <si>
    <t>52.</t>
  </si>
  <si>
    <t>53.</t>
  </si>
  <si>
    <t>54.</t>
  </si>
  <si>
    <t>55.</t>
  </si>
  <si>
    <t>Система электроснабжения</t>
  </si>
  <si>
    <t>56.</t>
  </si>
  <si>
    <t>Тип системы электроснабжения</t>
  </si>
  <si>
    <t>Центральное</t>
  </si>
  <si>
    <t>57.</t>
  </si>
  <si>
    <t>Количество вводов в МКД</t>
  </si>
  <si>
    <t>Система теплоснабжения</t>
  </si>
  <si>
    <t>58.</t>
  </si>
  <si>
    <t>Тип системы теплоснабжения</t>
  </si>
  <si>
    <t>Система горячего водоснабжения</t>
  </si>
  <si>
    <t>59.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</si>
  <si>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</si>
  <si>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</si>
  <si>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</si>
  <si>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60.</t>
  </si>
  <si>
    <t>Тип системы холодного водоснабжения</t>
  </si>
  <si>
    <t>Система водоотведения</t>
  </si>
  <si>
    <t>61.</t>
  </si>
  <si>
    <t>Тип системы водоотведения</t>
  </si>
  <si>
    <t>62.</t>
  </si>
  <si>
    <t>Объем выгребных ям</t>
  </si>
  <si>
    <t>куб.м.</t>
  </si>
  <si>
    <t>Система газоснабжения</t>
  </si>
  <si>
    <t>63.</t>
  </si>
  <si>
    <t>Тип системы газоснабжения</t>
  </si>
  <si>
    <t>Система вентиляции</t>
  </si>
  <si>
    <t>64.</t>
  </si>
  <si>
    <t>Тип системы вентиляции</t>
  </si>
  <si>
    <t>Система пожаротушения</t>
  </si>
  <si>
    <t>65.</t>
  </si>
  <si>
    <t>Тип системы пожаротушения</t>
  </si>
  <si>
    <t>Система водостоков</t>
  </si>
  <si>
    <t>66.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</si>
  <si>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</si>
  <si>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</si>
  <si>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</si>
  <si>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67.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</si>
  <si>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</si>
  <si>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</si>
  <si>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</si>
  <si>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</si>
  <si>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</si>
  <si>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</si>
  <si>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</si>
  <si>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</si>
  <si>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</si>
  <si>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</si>
  <si>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</si>
  <si>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</si>
  <si>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</si>
  <si>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</si>
  <si>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</si>
  <si>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</si>
  <si>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</si>
  <si>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</si>
  <si>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</si>
  <si>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</si>
  <si>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</si>
  <si>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</si>
  <si>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</si>
  <si>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</si>
  <si>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</si>
  <si>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</si>
  <si>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</si>
  <si>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</si>
  <si>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</si>
  <si>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</si>
  <si>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</si>
  <si>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</si>
  <si>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</si>
  <si>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</si>
  <si>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</si>
  <si>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</si>
  <si>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</si>
  <si>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</si>
  <si>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</si>
  <si>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</si>
  <si>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</si>
  <si>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</si>
  <si>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Норматив не предусмотрен</t>
  </si>
  <si>
    <t>0.00900</t>
  </si>
  <si>
    <t>14.690</t>
  </si>
  <si>
    <t>11.020</t>
  </si>
  <si>
    <t>ОАО "Свердловэнергосбыт"</t>
  </si>
  <si>
    <t>Наименование показателя</t>
  </si>
  <si>
    <t>Информация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</si>
  <si>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</si>
  <si>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</si>
  <si>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</si>
  <si>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</si>
  <si>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</si>
  <si>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>№5</t>
  </si>
  <si>
    <t xml:space="preserve">Протокол общего собрания собственников 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</si>
  <si>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</si>
  <si>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</si>
  <si>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</si>
  <si>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</si>
  <si>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</si>
  <si>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</si>
  <si>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</si>
  <si>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</si>
  <si>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</si>
  <si>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</si>
  <si>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Год постройки</t>
  </si>
  <si>
    <t>Год ввода дома в эксплуатацию</t>
  </si>
  <si>
    <t>обл. Свердловская</t>
  </si>
  <si>
    <t>ГО Краснотурьинск</t>
  </si>
  <si>
    <t>г. Краснотурьинск</t>
  </si>
  <si>
    <t>Не предусмотренно</t>
  </si>
  <si>
    <t>Октябрьская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</si>
  <si>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</si>
  <si>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</si>
  <si>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</si>
  <si>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</si>
  <si>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</si>
  <si>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</si>
  <si>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</si>
  <si>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</si>
  <si>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</si>
  <si>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</si>
  <si>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Наименование работ (услуг)</t>
  </si>
  <si>
    <t>Годовая плановая стоимость работ (услуг)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</si>
  <si>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</si>
  <si>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</si>
  <si>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</si>
  <si>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</si>
  <si>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Сбор и вывоз твердых бытовых отходов</t>
  </si>
  <si>
    <t>Содержание внутридомовых газовых сетей</t>
  </si>
  <si>
    <t>Уборка придомовой территории</t>
  </si>
  <si>
    <t>Уборка помещений общего пользования</t>
  </si>
  <si>
    <t>Основание предоставления услуг</t>
  </si>
  <si>
    <t>Предоставляется через договор управления</t>
  </si>
  <si>
    <t>Тариф (цена)</t>
  </si>
  <si>
    <t>1109.28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</si>
  <si>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</si>
  <si>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</si>
  <si>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</si>
  <si>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</si>
  <si>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</si>
  <si>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</si>
  <si>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</si>
  <si>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</si>
  <si>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</si>
  <si>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</si>
  <si>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</si>
  <si>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</si>
  <si>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</si>
  <si>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</si>
  <si>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</si>
  <si>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</si>
  <si>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</si>
  <si>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</si>
  <si>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</si>
  <si>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</si>
  <si>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</si>
  <si>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</si>
  <si>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</si>
  <si>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</si>
  <si>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</si>
  <si>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</si>
  <si>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</si>
  <si>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</si>
  <si>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</si>
  <si>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</si>
  <si>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3.00000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</si>
  <si>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</si>
  <si>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</si>
  <si>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</si>
  <si>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</si>
  <si>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</si>
  <si>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</si>
  <si>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</si>
  <si>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</si>
  <si>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</si>
  <si>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</si>
  <si>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</si>
  <si>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</si>
  <si>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</si>
  <si>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</si>
  <si>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</si>
  <si>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0,063.</t>
  </si>
  <si>
    <t>Основание предоставления услуги</t>
  </si>
  <si>
    <t>8.86000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</si>
  <si>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</si>
  <si>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</si>
  <si>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</si>
  <si>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</si>
  <si>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</si>
  <si>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</si>
  <si>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</si>
  <si>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</si>
  <si>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</si>
  <si>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</si>
  <si>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</si>
  <si>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</si>
  <si>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</si>
  <si>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</si>
  <si>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</si>
  <si>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</si>
  <si>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t>0,032 Гкал/кв.м в мес. - среднемесячный объем потребления тепловой энергии на отопление, сложившийся за 2014 год.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</si>
  <si>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</si>
  <si>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</si>
  <si>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</si>
  <si>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</si>
  <si>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</si>
  <si>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</si>
  <si>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</si>
  <si>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Наименование владельца специального счёта</t>
  </si>
  <si>
    <t>ИНН владельца специального счёта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</si>
  <si>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</si>
  <si>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</si>
  <si>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</si>
  <si>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29.09.2015/22.03.2016</t>
  </si>
  <si>
    <t>143.00000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</si>
  <si>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</si>
  <si>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5.61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</si>
  <si>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</si>
  <si>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</si>
  <si>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</si>
  <si>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</si>
  <si>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</si>
  <si>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</si>
  <si>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</si>
  <si>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</si>
  <si>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</si>
  <si>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</si>
  <si>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</si>
  <si>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</si>
  <si>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</si>
  <si>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</si>
  <si>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</si>
  <si>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</si>
  <si>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</si>
  <si>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</si>
  <si>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</si>
  <si>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</si>
  <si>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</si>
  <si>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</si>
  <si>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</si>
  <si>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</si>
  <si>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</si>
  <si>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</si>
  <si>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</si>
  <si>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</si>
  <si>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</si>
  <si>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</si>
  <si>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</si>
  <si>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</si>
  <si>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</si>
  <si>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</si>
  <si>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</si>
  <si>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</si>
  <si>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</si>
  <si>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</si>
  <si>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</si>
  <si>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</si>
  <si>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</si>
  <si>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</si>
  <si>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</si>
  <si>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</si>
  <si>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</si>
  <si>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</si>
  <si>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</si>
  <si>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в соответствии с графиком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</si>
  <si>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</si>
  <si>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</si>
  <si>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</si>
  <si>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</si>
  <si>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</si>
  <si>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</si>
  <si>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</si>
  <si>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</si>
  <si>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</si>
  <si>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</si>
  <si>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 &lt;*&gt;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</si>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</sst>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90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14" fontId="5" fillId="0" borderId="1" xfId="1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4" fontId="11" fillId="0" borderId="16" xfId="3" applyNumberFormat="1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2" fillId="0" borderId="18" xfId="3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2" fillId="0" borderId="20" xfId="3" applyBorder="1" applyAlignment="1">
      <alignment horizontal="center" vertical="center" wrapText="1"/>
    </xf>
    <xf numFmtId="0" fontId="2" fillId="0" borderId="1" xfId="3" applyBorder="1" applyAlignment="1">
      <alignment horizontal="left" vertical="center" wrapText="1"/>
    </xf>
    <xf numFmtId="0" fontId="2" fillId="0" borderId="1" xfId="3" applyBorder="1" applyAlignment="1">
      <alignment horizontal="center" vertical="center" wrapText="1"/>
    </xf>
    <xf numFmtId="4" fontId="2" fillId="0" borderId="1" xfId="3" applyNumberFormat="1" applyBorder="1" applyAlignment="1">
      <alignment horizontal="center" vertical="center" wrapText="1"/>
    </xf>
    <xf numFmtId="0" fontId="2" fillId="0" borderId="21" xfId="3" applyBorder="1" applyAlignment="1">
      <alignment horizontal="center" vertical="center" wrapText="1"/>
    </xf>
    <xf numFmtId="0" fontId="2" fillId="0" borderId="22" xfId="3" applyBorder="1" applyAlignment="1">
      <alignment horizontal="left" vertical="center" wrapText="1"/>
    </xf>
    <xf numFmtId="0" fontId="2" fillId="0" borderId="22" xfId="3" applyBorder="1" applyAlignment="1">
      <alignment horizontal="center" vertical="center" wrapText="1"/>
    </xf>
    <xf numFmtId="4" fontId="2" fillId="0" borderId="22" xfId="3" applyNumberFormat="1" applyBorder="1" applyAlignment="1">
      <alignment horizontal="center" vertical="center" wrapText="1"/>
    </xf>
    <xf numFmtId="0" fontId="11" fillId="0" borderId="19" xfId="3" applyFont="1" applyBorder="1" applyAlignment="1">
      <alignment horizontal="left" vertical="center" wrapText="1"/>
    </xf>
    <xf numFmtId="14" fontId="2" fillId="0" borderId="19" xfId="3" applyNumberForma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14" fontId="13" fillId="0" borderId="1" xfId="1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28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9" xfId="0" applyFont="1" applyBorder="1"/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 wrapText="1"/>
    </xf>
    <xf numFmtId="4" fontId="14" fillId="0" borderId="25" xfId="0" applyNumberFormat="1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center" vertical="center" wrapText="1"/>
    </xf>
    <xf numFmtId="4" fontId="14" fillId="2" borderId="27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center" vertical="center" wrapText="1"/>
    </xf>
    <xf numFmtId="4" fontId="14" fillId="2" borderId="22" xfId="0" applyNumberFormat="1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center" vertical="center" wrapText="1"/>
    </xf>
    <xf numFmtId="4" fontId="16" fillId="2" borderId="19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34" xfId="0" applyFont="1" applyBorder="1"/>
    <xf numFmtId="0" fontId="14" fillId="2" borderId="32" xfId="0" applyFont="1" applyFill="1" applyBorder="1" applyAlignment="1">
      <alignment horizontal="left" vertical="center" wrapText="1"/>
    </xf>
    <xf numFmtId="4" fontId="14" fillId="2" borderId="14" xfId="0" applyNumberFormat="1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left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4" fontId="14" fillId="2" borderId="30" xfId="4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6" fillId="0" borderId="1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3" xfId="0" applyFont="1" applyBorder="1" applyAlignment="1">
      <alignment horizontal="left" vertical="top" wrapText="1"/>
    </xf>
    <xf numFmtId="0" fontId="15" fillId="0" borderId="23" xfId="0" applyFont="1" applyBorder="1"/>
    <xf numFmtId="0" fontId="15" fillId="0" borderId="24" xfId="0" applyFont="1" applyBorder="1"/>
    <xf numFmtId="0" fontId="15" fillId="0" borderId="25" xfId="0" applyFont="1" applyBorder="1"/>
    <xf numFmtId="0" fontId="14" fillId="2" borderId="23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4" fillId="2" borderId="25" xfId="0" applyFont="1" applyFill="1" applyBorder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14" fillId="0" borderId="24" xfId="0" applyFont="1" applyBorder="1" applyAlignment="1">
      <alignment vertical="top" wrapText="1"/>
    </xf>
    <xf numFmtId="0" fontId="14" fillId="0" borderId="25" xfId="0" applyFont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0"/>
  <sheetViews>
    <sheetView topLeftCell="A4" workbookViewId="0">
      <selection activeCell="E23" sqref="E23"/>
    </sheetView>
  </sheetViews>
  <sheetFormatPr defaultRowHeight="15"/>
  <cols>
    <col min="1" max="1" width="5.42578125" customWidth="1"/>
    <col min="2" max="2" width="49.5703125" customWidth="1"/>
    <col min="3" max="3" width="11.7109375" customWidth="1"/>
    <col min="4" max="4" width="42.85546875" customWidth="1"/>
    <col min="5" max="5" width="21.85546875" customWidth="1"/>
  </cols>
  <sheetData>
    <row r="1" spans="1:5" ht="38.25" customHeight="1">
      <c r="A1" s="146" t="s">
        <v>0</v>
      </c>
      <c r="B1" s="146"/>
      <c r="C1" s="146"/>
      <c r="D1" s="146"/>
      <c r="E1" s="146"/>
    </row>
    <row r="2" spans="1:5" ht="15.75">
      <c r="A2" s="1"/>
      <c r="B2" s="1"/>
      <c r="C2" s="1"/>
      <c r="D2" s="1"/>
      <c r="E2" s="1"/>
    </row>
    <row r="3" spans="1:5" ht="15.75">
      <c r="A3" s="147" t="s">
        <v>1</v>
      </c>
      <c r="B3" s="147"/>
      <c r="C3" s="147"/>
      <c r="D3" s="147"/>
      <c r="E3" s="147"/>
    </row>
    <row r="5" spans="1:5" ht="31.5">
      <c r="A5" s="2" t="s">
        <v>2</v>
      </c>
      <c r="B5" s="2" t="s">
        <v>3</v>
      </c>
      <c r="C5" s="2" t="s">
        <v>4</v>
      </c>
      <c r="D5" s="2" t="s">
        <v>246</v>
      </c>
      <c r="E5" s="2" t="s">
        <v>247</v>
      </c>
    </row>
    <row r="6" spans="1:5" ht="21" customHeight="1">
      <c r="A6" s="3" t="s">
        <v>6</v>
      </c>
      <c r="B6" s="58" t="s">
        <v>7</v>
      </c>
      <c r="C6" s="4" t="s">
        <v>8</v>
      </c>
      <c r="D6" s="56" t="s">
        <v>7</v>
      </c>
      <c r="E6" s="5">
        <v>42276</v>
      </c>
    </row>
    <row r="7" spans="1:5" ht="15.75">
      <c r="A7" s="145" t="s">
        <v>9</v>
      </c>
      <c r="B7" s="145"/>
      <c r="C7" s="145"/>
      <c r="D7" s="145"/>
      <c r="E7" s="145"/>
    </row>
    <row r="8" spans="1:5" ht="47.25">
      <c r="A8" s="139" t="s">
        <v>10</v>
      </c>
      <c r="B8" s="143" t="s">
        <v>11</v>
      </c>
      <c r="C8" s="141" t="s">
        <v>8</v>
      </c>
      <c r="D8" s="8" t="s">
        <v>248</v>
      </c>
      <c r="E8" s="4" t="s">
        <v>254</v>
      </c>
    </row>
    <row r="9" spans="1:5" ht="35.25" customHeight="1">
      <c r="A9" s="148"/>
      <c r="B9" s="149"/>
      <c r="C9" s="150"/>
      <c r="D9" s="8" t="s">
        <v>249</v>
      </c>
      <c r="E9" s="5">
        <v>39284</v>
      </c>
    </row>
    <row r="10" spans="1:5" ht="37.5" customHeight="1">
      <c r="A10" s="140"/>
      <c r="B10" s="144"/>
      <c r="C10" s="142"/>
      <c r="D10" s="8" t="s">
        <v>250</v>
      </c>
      <c r="E10" s="7" t="s">
        <v>253</v>
      </c>
    </row>
    <row r="11" spans="1:5" ht="54.75" customHeight="1">
      <c r="A11" s="139" t="s">
        <v>12</v>
      </c>
      <c r="B11" s="143" t="s">
        <v>13</v>
      </c>
      <c r="C11" s="141" t="s">
        <v>8</v>
      </c>
      <c r="D11" s="8" t="s">
        <v>251</v>
      </c>
      <c r="E11" s="86" t="s">
        <v>373</v>
      </c>
    </row>
    <row r="12" spans="1:5" ht="48" customHeight="1">
      <c r="A12" s="148"/>
      <c r="B12" s="149"/>
      <c r="C12" s="150"/>
      <c r="D12" s="8" t="s">
        <v>252</v>
      </c>
      <c r="E12" s="86" t="s">
        <v>373</v>
      </c>
    </row>
    <row r="13" spans="1:5" ht="24.75" customHeight="1">
      <c r="A13" s="140"/>
      <c r="B13" s="144"/>
      <c r="C13" s="142"/>
      <c r="D13" s="8" t="s">
        <v>13</v>
      </c>
      <c r="E13" s="57"/>
    </row>
    <row r="14" spans="1:5" ht="15.75">
      <c r="A14" s="145" t="s">
        <v>14</v>
      </c>
      <c r="B14" s="145"/>
      <c r="C14" s="145"/>
      <c r="D14" s="145"/>
      <c r="E14" s="145"/>
    </row>
    <row r="15" spans="1:5" ht="47.25">
      <c r="A15" s="8" t="s">
        <v>15</v>
      </c>
      <c r="B15" s="9" t="s">
        <v>16</v>
      </c>
      <c r="C15" s="7" t="s">
        <v>8</v>
      </c>
      <c r="D15" s="9" t="s">
        <v>16</v>
      </c>
      <c r="E15" s="4" t="s">
        <v>17</v>
      </c>
    </row>
    <row r="16" spans="1:5" ht="15.75">
      <c r="A16" s="145" t="s">
        <v>18</v>
      </c>
      <c r="B16" s="145"/>
      <c r="C16" s="145"/>
      <c r="D16" s="145"/>
      <c r="E16" s="145"/>
    </row>
    <row r="17" spans="1:5" ht="15.75">
      <c r="A17" s="139" t="s">
        <v>19</v>
      </c>
      <c r="B17" s="139" t="s">
        <v>20</v>
      </c>
      <c r="C17" s="141" t="s">
        <v>8</v>
      </c>
      <c r="D17" s="30" t="s">
        <v>255</v>
      </c>
      <c r="E17" s="10" t="s">
        <v>267</v>
      </c>
    </row>
    <row r="18" spans="1:5" ht="19.5" customHeight="1">
      <c r="A18" s="148"/>
      <c r="B18" s="148"/>
      <c r="C18" s="150"/>
      <c r="D18" s="59" t="s">
        <v>256</v>
      </c>
      <c r="E18" s="10" t="s">
        <v>268</v>
      </c>
    </row>
    <row r="19" spans="1:5" ht="63">
      <c r="A19" s="148"/>
      <c r="B19" s="148"/>
      <c r="C19" s="150"/>
      <c r="D19" s="6" t="s">
        <v>257</v>
      </c>
      <c r="E19" s="5" t="s">
        <v>269</v>
      </c>
    </row>
    <row r="20" spans="1:5" ht="31.5">
      <c r="A20" s="148"/>
      <c r="B20" s="148"/>
      <c r="C20" s="150"/>
      <c r="D20" s="59" t="s">
        <v>258</v>
      </c>
      <c r="E20" s="5" t="s">
        <v>270</v>
      </c>
    </row>
    <row r="21" spans="1:5" ht="15.75">
      <c r="A21" s="148"/>
      <c r="B21" s="148"/>
      <c r="C21" s="150"/>
      <c r="D21" s="59" t="s">
        <v>259</v>
      </c>
      <c r="E21" s="10" t="s">
        <v>270</v>
      </c>
    </row>
    <row r="22" spans="1:5" ht="15.75">
      <c r="A22" s="148"/>
      <c r="B22" s="148"/>
      <c r="C22" s="150"/>
      <c r="D22" s="59" t="s">
        <v>260</v>
      </c>
      <c r="E22" s="10" t="s">
        <v>271</v>
      </c>
    </row>
    <row r="23" spans="1:5" ht="15.75">
      <c r="A23" s="148"/>
      <c r="B23" s="148"/>
      <c r="C23" s="150"/>
      <c r="D23" s="59" t="s">
        <v>261</v>
      </c>
      <c r="E23" s="87">
        <v>71</v>
      </c>
    </row>
    <row r="24" spans="1:5" ht="15.75">
      <c r="A24" s="148"/>
      <c r="B24" s="148"/>
      <c r="C24" s="150"/>
      <c r="D24" s="59" t="s">
        <v>262</v>
      </c>
      <c r="E24" s="10" t="s">
        <v>270</v>
      </c>
    </row>
    <row r="25" spans="1:5" ht="15.75">
      <c r="A25" s="148"/>
      <c r="B25" s="148"/>
      <c r="C25" s="150"/>
      <c r="D25" s="59" t="s">
        <v>263</v>
      </c>
      <c r="E25" s="10" t="s">
        <v>270</v>
      </c>
    </row>
    <row r="26" spans="1:5" ht="15.75">
      <c r="A26" s="140"/>
      <c r="B26" s="140"/>
      <c r="C26" s="142"/>
      <c r="D26" s="59" t="s">
        <v>264</v>
      </c>
      <c r="E26" s="10" t="s">
        <v>270</v>
      </c>
    </row>
    <row r="27" spans="1:5" ht="15.75">
      <c r="A27" s="139" t="s">
        <v>21</v>
      </c>
      <c r="B27" s="139" t="s">
        <v>22</v>
      </c>
      <c r="C27" s="141" t="s">
        <v>8</v>
      </c>
      <c r="D27" s="3" t="s">
        <v>265</v>
      </c>
      <c r="E27" s="4">
        <v>1996</v>
      </c>
    </row>
    <row r="28" spans="1:5" ht="15.75">
      <c r="A28" s="140"/>
      <c r="B28" s="140"/>
      <c r="C28" s="142"/>
      <c r="D28" s="3" t="s">
        <v>266</v>
      </c>
      <c r="E28" s="4">
        <v>1996</v>
      </c>
    </row>
    <row r="29" spans="1:5" ht="31.5">
      <c r="A29" s="8" t="s">
        <v>23</v>
      </c>
      <c r="B29" s="12" t="s">
        <v>24</v>
      </c>
      <c r="C29" s="13" t="s">
        <v>8</v>
      </c>
      <c r="D29" s="12" t="s">
        <v>24</v>
      </c>
      <c r="E29" s="13" t="s">
        <v>25</v>
      </c>
    </row>
    <row r="30" spans="1:5" ht="17.25" customHeight="1">
      <c r="A30" s="3" t="s">
        <v>26</v>
      </c>
      <c r="B30" s="6" t="s">
        <v>27</v>
      </c>
      <c r="C30" s="14" t="s">
        <v>8</v>
      </c>
      <c r="D30" s="6" t="s">
        <v>27</v>
      </c>
      <c r="E30" s="14" t="s">
        <v>28</v>
      </c>
    </row>
    <row r="31" spans="1:5" ht="16.5" customHeight="1">
      <c r="A31" s="3" t="s">
        <v>29</v>
      </c>
      <c r="B31" s="6" t="s">
        <v>30</v>
      </c>
      <c r="C31" s="14" t="s">
        <v>8</v>
      </c>
      <c r="D31" s="14" t="s">
        <v>8</v>
      </c>
      <c r="E31" s="14" t="s">
        <v>8</v>
      </c>
    </row>
    <row r="32" spans="1:5" ht="15.75">
      <c r="A32" s="3" t="s">
        <v>32</v>
      </c>
      <c r="B32" s="3" t="s">
        <v>33</v>
      </c>
      <c r="C32" s="14" t="s">
        <v>31</v>
      </c>
      <c r="D32" s="60" t="s">
        <v>272</v>
      </c>
      <c r="E32" s="14">
        <v>5</v>
      </c>
    </row>
    <row r="33" spans="1:5" ht="15.75">
      <c r="A33" s="3" t="s">
        <v>34</v>
      </c>
      <c r="B33" s="3" t="s">
        <v>35</v>
      </c>
      <c r="C33" s="14" t="s">
        <v>31</v>
      </c>
      <c r="D33" s="60" t="s">
        <v>273</v>
      </c>
      <c r="E33" s="14">
        <v>5</v>
      </c>
    </row>
    <row r="34" spans="1:5" ht="15.75">
      <c r="A34" s="3" t="s">
        <v>36</v>
      </c>
      <c r="B34" s="6" t="s">
        <v>37</v>
      </c>
      <c r="C34" s="14" t="s">
        <v>31</v>
      </c>
      <c r="D34" s="6" t="s">
        <v>37</v>
      </c>
      <c r="E34" s="14">
        <v>4</v>
      </c>
    </row>
    <row r="35" spans="1:5" ht="15.75">
      <c r="A35" s="3" t="s">
        <v>38</v>
      </c>
      <c r="B35" s="6" t="s">
        <v>39</v>
      </c>
      <c r="C35" s="14" t="s">
        <v>31</v>
      </c>
      <c r="D35" s="6" t="s">
        <v>39</v>
      </c>
      <c r="E35" s="14">
        <v>0</v>
      </c>
    </row>
    <row r="36" spans="1:5" ht="15.75">
      <c r="A36" s="3" t="s">
        <v>40</v>
      </c>
      <c r="B36" s="6" t="s">
        <v>41</v>
      </c>
      <c r="C36" s="14" t="s">
        <v>31</v>
      </c>
      <c r="D36" s="6" t="s">
        <v>41</v>
      </c>
      <c r="E36" s="14">
        <v>40</v>
      </c>
    </row>
    <row r="37" spans="1:5" ht="15.75">
      <c r="A37" s="3" t="s">
        <v>42</v>
      </c>
      <c r="B37" s="15" t="s">
        <v>43</v>
      </c>
      <c r="C37" s="14" t="s">
        <v>31</v>
      </c>
      <c r="D37" s="60" t="s">
        <v>274</v>
      </c>
      <c r="E37" s="14">
        <v>40</v>
      </c>
    </row>
    <row r="38" spans="1:5" ht="15.75">
      <c r="A38" s="3" t="s">
        <v>44</v>
      </c>
      <c r="B38" s="15" t="s">
        <v>45</v>
      </c>
      <c r="C38" s="14" t="s">
        <v>31</v>
      </c>
      <c r="D38" s="60" t="s">
        <v>275</v>
      </c>
      <c r="E38" s="14">
        <v>0</v>
      </c>
    </row>
    <row r="39" spans="1:5" ht="15.75">
      <c r="A39" s="3" t="s">
        <v>46</v>
      </c>
      <c r="B39" s="6" t="s">
        <v>47</v>
      </c>
      <c r="C39" s="4" t="s">
        <v>48</v>
      </c>
      <c r="D39" s="3" t="s">
        <v>276</v>
      </c>
      <c r="E39" s="4" t="s">
        <v>49</v>
      </c>
    </row>
    <row r="40" spans="1:5" ht="15.75">
      <c r="A40" s="3" t="s">
        <v>50</v>
      </c>
      <c r="B40" s="3" t="s">
        <v>51</v>
      </c>
      <c r="C40" s="4" t="s">
        <v>48</v>
      </c>
      <c r="D40" s="3" t="s">
        <v>277</v>
      </c>
      <c r="E40" s="4" t="s">
        <v>49</v>
      </c>
    </row>
    <row r="41" spans="1:5" ht="15.75">
      <c r="A41" s="3" t="s">
        <v>52</v>
      </c>
      <c r="B41" s="3" t="s">
        <v>53</v>
      </c>
      <c r="C41" s="4" t="s">
        <v>48</v>
      </c>
      <c r="D41" s="3" t="s">
        <v>278</v>
      </c>
      <c r="E41" s="4" t="s">
        <v>54</v>
      </c>
    </row>
    <row r="42" spans="1:5" ht="18" customHeight="1">
      <c r="A42" s="8" t="s">
        <v>55</v>
      </c>
      <c r="B42" s="3" t="s">
        <v>56</v>
      </c>
      <c r="C42" s="7" t="s">
        <v>48</v>
      </c>
      <c r="D42" s="3" t="s">
        <v>279</v>
      </c>
      <c r="E42" s="7" t="s">
        <v>57</v>
      </c>
    </row>
    <row r="43" spans="1:5" ht="31.5">
      <c r="A43" s="8" t="s">
        <v>58</v>
      </c>
      <c r="B43" s="6" t="s">
        <v>59</v>
      </c>
      <c r="C43" s="7" t="s">
        <v>8</v>
      </c>
      <c r="D43" s="6" t="s">
        <v>59</v>
      </c>
      <c r="E43" s="7" t="s">
        <v>60</v>
      </c>
    </row>
    <row r="44" spans="1:5" ht="34.5" customHeight="1">
      <c r="A44" s="8" t="s">
        <v>61</v>
      </c>
      <c r="B44" s="12" t="s">
        <v>62</v>
      </c>
      <c r="C44" s="7" t="s">
        <v>48</v>
      </c>
      <c r="D44" s="6" t="s">
        <v>62</v>
      </c>
      <c r="E44" s="7" t="s">
        <v>63</v>
      </c>
    </row>
    <row r="45" spans="1:5" ht="21.75" customHeight="1">
      <c r="A45" s="8" t="s">
        <v>64</v>
      </c>
      <c r="B45" s="12" t="s">
        <v>65</v>
      </c>
      <c r="C45" s="7" t="s">
        <v>48</v>
      </c>
      <c r="D45" s="6" t="s">
        <v>65</v>
      </c>
      <c r="E45" s="7" t="s">
        <v>54</v>
      </c>
    </row>
    <row r="46" spans="1:5" ht="15.75">
      <c r="A46" s="3" t="s">
        <v>66</v>
      </c>
      <c r="B46" s="6" t="s">
        <v>67</v>
      </c>
      <c r="C46" s="4" t="s">
        <v>8</v>
      </c>
      <c r="D46" s="6" t="s">
        <v>67</v>
      </c>
      <c r="E46" s="4" t="s">
        <v>68</v>
      </c>
    </row>
    <row r="47" spans="1:5" ht="19.5" customHeight="1">
      <c r="A47" s="139" t="s">
        <v>69</v>
      </c>
      <c r="B47" s="143" t="s">
        <v>70</v>
      </c>
      <c r="C47" s="141" t="s">
        <v>8</v>
      </c>
      <c r="D47" s="3" t="s">
        <v>280</v>
      </c>
      <c r="E47" s="13" t="s">
        <v>68</v>
      </c>
    </row>
    <row r="48" spans="1:5" ht="19.5" customHeight="1">
      <c r="A48" s="140"/>
      <c r="B48" s="144"/>
      <c r="C48" s="142"/>
      <c r="D48" s="3" t="s">
        <v>281</v>
      </c>
      <c r="E48" s="13" t="s">
        <v>68</v>
      </c>
    </row>
    <row r="49" spans="1:5" ht="21.75" customHeight="1">
      <c r="A49" s="3" t="s">
        <v>71</v>
      </c>
      <c r="B49" s="6" t="s">
        <v>72</v>
      </c>
      <c r="C49" s="4" t="s">
        <v>8</v>
      </c>
      <c r="D49" s="6" t="s">
        <v>72</v>
      </c>
      <c r="E49" s="4" t="s">
        <v>68</v>
      </c>
    </row>
    <row r="50" spans="1:5" ht="21.75" customHeight="1">
      <c r="A50" s="3" t="s">
        <v>73</v>
      </c>
      <c r="B50" s="6" t="s">
        <v>74</v>
      </c>
      <c r="C50" s="4" t="s">
        <v>8</v>
      </c>
      <c r="D50" s="6" t="s">
        <v>74</v>
      </c>
      <c r="E50" s="4" t="s">
        <v>75</v>
      </c>
    </row>
    <row r="51" spans="1:5" ht="21.75" customHeight="1">
      <c r="A51" s="3" t="s">
        <v>76</v>
      </c>
      <c r="B51" s="6" t="s">
        <v>77</v>
      </c>
      <c r="C51" s="4" t="s">
        <v>8</v>
      </c>
      <c r="D51" s="6" t="s">
        <v>77</v>
      </c>
      <c r="E51" s="4" t="s">
        <v>8</v>
      </c>
    </row>
    <row r="52" spans="1:5" ht="15.75" customHeight="1">
      <c r="A52" s="145" t="s">
        <v>78</v>
      </c>
      <c r="B52" s="145"/>
      <c r="C52" s="145"/>
      <c r="D52" s="145"/>
      <c r="E52" s="145"/>
    </row>
    <row r="53" spans="1:5" ht="15.75" customHeight="1">
      <c r="A53" s="3" t="s">
        <v>79</v>
      </c>
      <c r="B53" s="6" t="s">
        <v>80</v>
      </c>
      <c r="C53" s="16" t="s">
        <v>8</v>
      </c>
      <c r="D53" s="6" t="s">
        <v>80</v>
      </c>
      <c r="E53" s="14" t="s">
        <v>81</v>
      </c>
    </row>
    <row r="54" spans="1:5" ht="15.75">
      <c r="A54" s="3" t="s">
        <v>82</v>
      </c>
      <c r="B54" s="6" t="s">
        <v>83</v>
      </c>
      <c r="C54" s="16" t="s">
        <v>8</v>
      </c>
      <c r="D54" s="6" t="s">
        <v>83</v>
      </c>
      <c r="E54" s="14" t="s">
        <v>84</v>
      </c>
    </row>
    <row r="55" spans="1:5" ht="17.25" customHeight="1">
      <c r="A55" s="3" t="s">
        <v>85</v>
      </c>
      <c r="B55" s="6" t="s">
        <v>86</v>
      </c>
      <c r="C55" s="16" t="s">
        <v>8</v>
      </c>
      <c r="D55" s="6" t="s">
        <v>86</v>
      </c>
      <c r="E55" s="16" t="s">
        <v>8</v>
      </c>
    </row>
    <row r="58" spans="1:5" ht="15.75" customHeight="1"/>
    <row r="60" spans="1:5" ht="15.75" customHeight="1"/>
    <row r="63" spans="1:5" ht="15.75" customHeight="1"/>
    <row r="67" ht="15.75" customHeight="1"/>
    <row r="110" ht="15.75" customHeight="1"/>
    <row r="113" ht="15.75" customHeight="1"/>
    <row r="115" ht="15.75" customHeight="1"/>
    <row r="117" ht="15.75" customHeight="1"/>
    <row r="119" ht="15.75" customHeight="1"/>
    <row r="122" ht="15.75" customHeight="1"/>
    <row r="124" ht="15.75" customHeight="1"/>
    <row r="126" ht="15.75" customHeight="1"/>
    <row r="128" ht="15.75" customHeight="1"/>
    <row r="130" ht="15.75" customHeight="1"/>
  </sheetData>
  <mergeCells count="21">
    <mergeCell ref="A14:E14"/>
    <mergeCell ref="A16:E16"/>
    <mergeCell ref="A52:E52"/>
    <mergeCell ref="A1:E1"/>
    <mergeCell ref="A3:E3"/>
    <mergeCell ref="A7:E7"/>
    <mergeCell ref="A8:A10"/>
    <mergeCell ref="B8:B10"/>
    <mergeCell ref="B11:B13"/>
    <mergeCell ref="A11:A13"/>
    <mergeCell ref="C8:C10"/>
    <mergeCell ref="C11:C13"/>
    <mergeCell ref="A17:A26"/>
    <mergeCell ref="B17:B26"/>
    <mergeCell ref="C17:C26"/>
    <mergeCell ref="A27:A28"/>
    <mergeCell ref="B27:B28"/>
    <mergeCell ref="C27:C28"/>
    <mergeCell ref="A47:A48"/>
    <mergeCell ref="B47:B48"/>
    <mergeCell ref="C47:C48"/>
  </mergeCells>
  <pageMargins left="0.7" right="0.7" top="0.75" bottom="0.75" header="0.3" footer="0.3"/>
  <pageSetup paperSize="9" orientation="portrait" r:id="rId1"/>
  <legacyDrawing r:id="rId2"/>
  <oleObjects>
    <oleObject progId="Document" dvAspect="DVASPECT_ICON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88"/>
  <sheetViews>
    <sheetView workbookViewId="0">
      <selection activeCell="G83" sqref="G82:G83"/>
    </sheetView>
  </sheetViews>
  <sheetFormatPr defaultRowHeight="15"/>
  <cols>
    <col min="1" max="1" width="5.42578125" customWidth="1"/>
    <col min="2" max="2" width="49.5703125" customWidth="1"/>
    <col min="3" max="3" width="11.7109375" customWidth="1"/>
    <col min="4" max="4" width="48.5703125" customWidth="1"/>
    <col min="5" max="5" width="19.85546875" customWidth="1"/>
  </cols>
  <sheetData>
    <row r="1" spans="1:5" ht="31.5" customHeight="1">
      <c r="A1" s="152" t="s">
        <v>87</v>
      </c>
      <c r="B1" s="152"/>
      <c r="C1" s="152"/>
      <c r="D1" s="152"/>
      <c r="E1" s="152"/>
    </row>
    <row r="2" spans="1:5" ht="15.75" customHeight="1"/>
    <row r="3" spans="1:5" ht="31.5">
      <c r="A3" s="2" t="s">
        <v>2</v>
      </c>
      <c r="B3" s="2" t="s">
        <v>3</v>
      </c>
      <c r="C3" s="2" t="s">
        <v>4</v>
      </c>
      <c r="D3" s="2" t="s">
        <v>246</v>
      </c>
      <c r="E3" s="2" t="s">
        <v>247</v>
      </c>
    </row>
    <row r="4" spans="1:5" ht="23.25" customHeight="1">
      <c r="A4" s="3" t="s">
        <v>6</v>
      </c>
      <c r="B4" s="36" t="s">
        <v>7</v>
      </c>
      <c r="C4" s="13" t="s">
        <v>8</v>
      </c>
      <c r="D4" s="36" t="s">
        <v>7</v>
      </c>
      <c r="E4" s="17">
        <v>42276</v>
      </c>
    </row>
    <row r="5" spans="1:5" ht="15.75">
      <c r="A5" s="145" t="s">
        <v>88</v>
      </c>
      <c r="B5" s="145"/>
      <c r="C5" s="145"/>
      <c r="D5" s="145"/>
      <c r="E5" s="145"/>
    </row>
    <row r="6" spans="1:5" ht="21" customHeight="1">
      <c r="A6" s="3" t="s">
        <v>89</v>
      </c>
      <c r="B6" s="6" t="s">
        <v>90</v>
      </c>
      <c r="C6" s="7" t="s">
        <v>8</v>
      </c>
      <c r="D6" s="6" t="s">
        <v>90</v>
      </c>
      <c r="E6" s="4" t="s">
        <v>91</v>
      </c>
    </row>
    <row r="7" spans="1:5" ht="15.75" customHeight="1">
      <c r="A7" s="145" t="s">
        <v>92</v>
      </c>
      <c r="B7" s="145"/>
      <c r="C7" s="145"/>
      <c r="D7" s="145"/>
      <c r="E7" s="145"/>
    </row>
    <row r="8" spans="1:5" ht="19.5" customHeight="1">
      <c r="A8" s="3" t="s">
        <v>93</v>
      </c>
      <c r="B8" s="6" t="s">
        <v>94</v>
      </c>
      <c r="C8" s="4" t="s">
        <v>8</v>
      </c>
      <c r="D8" s="6" t="s">
        <v>94</v>
      </c>
      <c r="E8" s="4" t="s">
        <v>95</v>
      </c>
    </row>
    <row r="9" spans="1:5" ht="19.5" customHeight="1">
      <c r="A9" s="3" t="s">
        <v>96</v>
      </c>
      <c r="B9" s="6" t="s">
        <v>97</v>
      </c>
      <c r="C9" s="4" t="s">
        <v>8</v>
      </c>
      <c r="D9" s="6" t="s">
        <v>97</v>
      </c>
      <c r="E9" s="14" t="s">
        <v>98</v>
      </c>
    </row>
    <row r="10" spans="1:5" ht="18.75" customHeight="1">
      <c r="A10" s="145" t="s">
        <v>99</v>
      </c>
      <c r="B10" s="145"/>
      <c r="C10" s="145"/>
      <c r="D10" s="145"/>
      <c r="E10" s="145"/>
    </row>
    <row r="11" spans="1:5" ht="35.25" customHeight="1">
      <c r="A11" s="8" t="s">
        <v>19</v>
      </c>
      <c r="B11" s="12" t="s">
        <v>100</v>
      </c>
      <c r="C11" s="7" t="s">
        <v>8</v>
      </c>
      <c r="D11" s="12" t="s">
        <v>100</v>
      </c>
      <c r="E11" s="4" t="s">
        <v>101</v>
      </c>
    </row>
    <row r="12" spans="1:5" ht="15.75" customHeight="1">
      <c r="A12" s="153" t="s">
        <v>102</v>
      </c>
      <c r="B12" s="153"/>
      <c r="C12" s="153"/>
      <c r="D12" s="153"/>
      <c r="E12" s="153"/>
    </row>
    <row r="13" spans="1:5" ht="15.75">
      <c r="A13" s="3" t="s">
        <v>21</v>
      </c>
      <c r="B13" s="6" t="s">
        <v>103</v>
      </c>
      <c r="C13" s="4" t="s">
        <v>8</v>
      </c>
      <c r="D13" s="6" t="s">
        <v>103</v>
      </c>
      <c r="E13" s="4" t="s">
        <v>104</v>
      </c>
    </row>
    <row r="14" spans="1:5" ht="15.75" customHeight="1">
      <c r="A14" s="8" t="s">
        <v>23</v>
      </c>
      <c r="B14" s="12" t="s">
        <v>105</v>
      </c>
      <c r="C14" s="7" t="s">
        <v>8</v>
      </c>
      <c r="D14" s="12" t="s">
        <v>105</v>
      </c>
      <c r="E14" s="14" t="s">
        <v>106</v>
      </c>
    </row>
    <row r="15" spans="1:5" ht="15.75">
      <c r="A15" s="153" t="s">
        <v>107</v>
      </c>
      <c r="B15" s="153"/>
      <c r="C15" s="153"/>
      <c r="D15" s="153"/>
      <c r="E15" s="153"/>
    </row>
    <row r="16" spans="1:5" ht="15.75">
      <c r="A16" s="3" t="s">
        <v>26</v>
      </c>
      <c r="B16" s="6" t="s">
        <v>108</v>
      </c>
      <c r="C16" s="4" t="s">
        <v>48</v>
      </c>
      <c r="D16" s="6" t="s">
        <v>108</v>
      </c>
      <c r="E16" s="4" t="s">
        <v>109</v>
      </c>
    </row>
    <row r="17" spans="1:5" ht="15.75">
      <c r="A17" s="145" t="s">
        <v>110</v>
      </c>
      <c r="B17" s="145"/>
      <c r="C17" s="145"/>
      <c r="D17" s="145"/>
      <c r="E17" s="145"/>
    </row>
    <row r="18" spans="1:5" ht="15.75">
      <c r="A18" s="3" t="s">
        <v>29</v>
      </c>
      <c r="B18" s="6" t="s">
        <v>111</v>
      </c>
      <c r="C18" s="4" t="s">
        <v>8</v>
      </c>
      <c r="D18" s="6" t="s">
        <v>111</v>
      </c>
      <c r="E18" s="4" t="s">
        <v>112</v>
      </c>
    </row>
    <row r="19" spans="1:5" ht="15.75">
      <c r="A19" s="3" t="s">
        <v>32</v>
      </c>
      <c r="B19" s="6" t="s">
        <v>113</v>
      </c>
      <c r="C19" s="14" t="s">
        <v>31</v>
      </c>
      <c r="D19" s="6" t="s">
        <v>113</v>
      </c>
      <c r="E19" s="4">
        <v>0</v>
      </c>
    </row>
    <row r="20" spans="1:5" ht="15.75">
      <c r="A20" s="145" t="s">
        <v>114</v>
      </c>
      <c r="B20" s="145"/>
      <c r="C20" s="145"/>
      <c r="D20" s="145"/>
      <c r="E20" s="145"/>
    </row>
    <row r="21" spans="1:5" ht="15.75">
      <c r="A21" s="3" t="s">
        <v>34</v>
      </c>
      <c r="B21" s="11" t="s">
        <v>115</v>
      </c>
      <c r="C21" s="4" t="s">
        <v>8</v>
      </c>
      <c r="D21" s="11" t="s">
        <v>115</v>
      </c>
      <c r="E21" s="4" t="s">
        <v>8</v>
      </c>
    </row>
    <row r="22" spans="1:5" ht="15.75">
      <c r="A22" s="3" t="s">
        <v>36</v>
      </c>
      <c r="B22" s="6" t="s">
        <v>116</v>
      </c>
      <c r="C22" s="4" t="s">
        <v>8</v>
      </c>
      <c r="D22" s="6" t="s">
        <v>116</v>
      </c>
      <c r="E22" s="14" t="s">
        <v>8</v>
      </c>
    </row>
    <row r="23" spans="1:5" ht="15.75">
      <c r="A23" s="3" t="s">
        <v>38</v>
      </c>
      <c r="B23" s="11" t="s">
        <v>117</v>
      </c>
      <c r="C23" s="4" t="s">
        <v>8</v>
      </c>
      <c r="D23" s="11" t="s">
        <v>117</v>
      </c>
      <c r="E23" s="4" t="s">
        <v>8</v>
      </c>
    </row>
    <row r="24" spans="1:5" ht="15.75">
      <c r="A24" s="151" t="s">
        <v>118</v>
      </c>
      <c r="B24" s="151"/>
      <c r="C24" s="151"/>
      <c r="D24" s="151"/>
      <c r="E24" s="151"/>
    </row>
    <row r="25" spans="1:5" ht="15.75">
      <c r="A25" s="3" t="s">
        <v>40</v>
      </c>
      <c r="B25" s="11" t="s">
        <v>119</v>
      </c>
      <c r="C25" s="4" t="s">
        <v>8</v>
      </c>
      <c r="D25" s="11" t="s">
        <v>119</v>
      </c>
      <c r="E25" s="4" t="s">
        <v>120</v>
      </c>
    </row>
    <row r="26" spans="1:5" ht="47.25">
      <c r="A26" s="8" t="s">
        <v>42</v>
      </c>
      <c r="B26" s="9" t="s">
        <v>121</v>
      </c>
      <c r="C26" s="7" t="s">
        <v>8</v>
      </c>
      <c r="D26" s="9" t="s">
        <v>121</v>
      </c>
      <c r="E26" s="4" t="s">
        <v>122</v>
      </c>
    </row>
    <row r="27" spans="1:5" ht="15.75">
      <c r="A27" s="3" t="s">
        <v>44</v>
      </c>
      <c r="B27" s="6" t="s">
        <v>123</v>
      </c>
      <c r="C27" s="4" t="s">
        <v>8</v>
      </c>
      <c r="D27" s="6" t="s">
        <v>123</v>
      </c>
      <c r="E27" s="14" t="s">
        <v>8</v>
      </c>
    </row>
    <row r="28" spans="1:5" ht="15.75">
      <c r="A28" s="3" t="s">
        <v>46</v>
      </c>
      <c r="B28" s="6" t="s">
        <v>124</v>
      </c>
      <c r="C28" s="4" t="s">
        <v>8</v>
      </c>
      <c r="D28" s="6" t="s">
        <v>124</v>
      </c>
      <c r="E28" s="14" t="s">
        <v>125</v>
      </c>
    </row>
    <row r="29" spans="1:5" ht="15.75">
      <c r="A29" s="3" t="s">
        <v>50</v>
      </c>
      <c r="B29" s="6" t="s">
        <v>126</v>
      </c>
      <c r="C29" s="4" t="s">
        <v>8</v>
      </c>
      <c r="D29" s="6" t="s">
        <v>126</v>
      </c>
      <c r="E29" s="4" t="s">
        <v>8</v>
      </c>
    </row>
    <row r="30" spans="1:5" ht="18.75" customHeight="1" thickBot="1">
      <c r="A30" s="18" t="s">
        <v>52</v>
      </c>
      <c r="B30" s="19" t="s">
        <v>127</v>
      </c>
      <c r="C30" s="20" t="s">
        <v>8</v>
      </c>
      <c r="D30" s="19" t="s">
        <v>127</v>
      </c>
      <c r="E30" s="21" t="s">
        <v>8</v>
      </c>
    </row>
    <row r="31" spans="1:5" ht="15.75">
      <c r="A31" s="22" t="s">
        <v>55</v>
      </c>
      <c r="B31" s="23" t="s">
        <v>119</v>
      </c>
      <c r="C31" s="24" t="s">
        <v>8</v>
      </c>
      <c r="D31" s="23" t="s">
        <v>119</v>
      </c>
      <c r="E31" s="24" t="s">
        <v>128</v>
      </c>
    </row>
    <row r="32" spans="1:5" ht="15.75">
      <c r="A32" s="3" t="s">
        <v>58</v>
      </c>
      <c r="B32" s="11" t="s">
        <v>121</v>
      </c>
      <c r="C32" s="4" t="s">
        <v>8</v>
      </c>
      <c r="D32" s="11" t="s">
        <v>121</v>
      </c>
      <c r="E32" s="4" t="s">
        <v>129</v>
      </c>
    </row>
    <row r="33" spans="1:5" ht="31.5">
      <c r="A33" s="8" t="s">
        <v>61</v>
      </c>
      <c r="B33" s="12" t="s">
        <v>123</v>
      </c>
      <c r="C33" s="7" t="s">
        <v>8</v>
      </c>
      <c r="D33" s="12" t="s">
        <v>123</v>
      </c>
      <c r="E33" s="14" t="s">
        <v>130</v>
      </c>
    </row>
    <row r="34" spans="1:5" ht="15.75">
      <c r="A34" s="3" t="s">
        <v>64</v>
      </c>
      <c r="B34" s="6" t="s">
        <v>124</v>
      </c>
      <c r="C34" s="4" t="s">
        <v>8</v>
      </c>
      <c r="D34" s="6" t="s">
        <v>124</v>
      </c>
      <c r="E34" s="14" t="s">
        <v>131</v>
      </c>
    </row>
    <row r="35" spans="1:5" ht="15.75">
      <c r="A35" s="3" t="s">
        <v>66</v>
      </c>
      <c r="B35" s="6" t="s">
        <v>126</v>
      </c>
      <c r="C35" s="4" t="s">
        <v>8</v>
      </c>
      <c r="D35" s="6" t="s">
        <v>126</v>
      </c>
      <c r="E35" s="10">
        <v>39651</v>
      </c>
    </row>
    <row r="36" spans="1:5" ht="18" customHeight="1" thickBot="1">
      <c r="A36" s="18" t="s">
        <v>69</v>
      </c>
      <c r="B36" s="19" t="s">
        <v>127</v>
      </c>
      <c r="C36" s="20" t="s">
        <v>8</v>
      </c>
      <c r="D36" s="19" t="s">
        <v>127</v>
      </c>
      <c r="E36" s="25">
        <v>43678</v>
      </c>
    </row>
    <row r="37" spans="1:5" ht="15.75">
      <c r="A37" s="26" t="s">
        <v>71</v>
      </c>
      <c r="B37" s="23" t="s">
        <v>119</v>
      </c>
      <c r="C37" s="24" t="s">
        <v>8</v>
      </c>
      <c r="D37" s="23" t="s">
        <v>119</v>
      </c>
      <c r="E37" s="27" t="s">
        <v>132</v>
      </c>
    </row>
    <row r="38" spans="1:5" ht="15.75">
      <c r="A38" s="3" t="s">
        <v>73</v>
      </c>
      <c r="B38" s="11" t="s">
        <v>121</v>
      </c>
      <c r="C38" s="4" t="s">
        <v>8</v>
      </c>
      <c r="D38" s="11" t="s">
        <v>121</v>
      </c>
      <c r="E38" s="28" t="s">
        <v>129</v>
      </c>
    </row>
    <row r="39" spans="1:5" ht="33" customHeight="1">
      <c r="A39" s="8" t="s">
        <v>76</v>
      </c>
      <c r="B39" s="12" t="s">
        <v>123</v>
      </c>
      <c r="C39" s="7" t="s">
        <v>8</v>
      </c>
      <c r="D39" s="12" t="s">
        <v>123</v>
      </c>
      <c r="E39" s="28" t="s">
        <v>130</v>
      </c>
    </row>
    <row r="40" spans="1:5" ht="15.75">
      <c r="A40" s="3" t="s">
        <v>79</v>
      </c>
      <c r="B40" s="6" t="s">
        <v>124</v>
      </c>
      <c r="C40" s="4" t="s">
        <v>8</v>
      </c>
      <c r="D40" s="6" t="s">
        <v>124</v>
      </c>
      <c r="E40" s="28" t="s">
        <v>133</v>
      </c>
    </row>
    <row r="41" spans="1:5" ht="15.75">
      <c r="A41" s="3" t="s">
        <v>82</v>
      </c>
      <c r="B41" s="6" t="s">
        <v>126</v>
      </c>
      <c r="C41" s="4" t="s">
        <v>8</v>
      </c>
      <c r="D41" s="6" t="s">
        <v>126</v>
      </c>
      <c r="E41" s="29">
        <v>39630</v>
      </c>
    </row>
    <row r="42" spans="1:5" ht="18" customHeight="1" thickBot="1">
      <c r="A42" s="18" t="s">
        <v>85</v>
      </c>
      <c r="B42" s="19" t="s">
        <v>127</v>
      </c>
      <c r="C42" s="20" t="s">
        <v>8</v>
      </c>
      <c r="D42" s="19" t="s">
        <v>127</v>
      </c>
      <c r="E42" s="25">
        <v>42917</v>
      </c>
    </row>
    <row r="43" spans="1:5" ht="15.75">
      <c r="A43" s="22" t="s">
        <v>134</v>
      </c>
      <c r="B43" s="30" t="s">
        <v>119</v>
      </c>
      <c r="C43" s="24" t="s">
        <v>8</v>
      </c>
      <c r="D43" s="30" t="s">
        <v>119</v>
      </c>
      <c r="E43" s="24" t="s">
        <v>135</v>
      </c>
    </row>
    <row r="44" spans="1:5" ht="49.5" customHeight="1">
      <c r="A44" s="8" t="s">
        <v>136</v>
      </c>
      <c r="B44" s="12" t="s">
        <v>121</v>
      </c>
      <c r="C44" s="7" t="s">
        <v>8</v>
      </c>
      <c r="D44" s="12" t="s">
        <v>121</v>
      </c>
      <c r="E44" s="4" t="s">
        <v>137</v>
      </c>
    </row>
    <row r="45" spans="1:5" ht="17.25" customHeight="1">
      <c r="A45" s="3" t="s">
        <v>138</v>
      </c>
      <c r="B45" s="6" t="s">
        <v>123</v>
      </c>
      <c r="C45" s="4" t="s">
        <v>8</v>
      </c>
      <c r="D45" s="6" t="s">
        <v>123</v>
      </c>
      <c r="E45" s="4" t="s">
        <v>8</v>
      </c>
    </row>
    <row r="46" spans="1:5" ht="15.75">
      <c r="A46" s="3" t="s">
        <v>139</v>
      </c>
      <c r="B46" s="6" t="s">
        <v>124</v>
      </c>
      <c r="C46" s="4" t="s">
        <v>8</v>
      </c>
      <c r="D46" s="6" t="s">
        <v>124</v>
      </c>
      <c r="E46" s="4" t="s">
        <v>125</v>
      </c>
    </row>
    <row r="47" spans="1:5" ht="23.25" customHeight="1">
      <c r="A47" s="3" t="s">
        <v>140</v>
      </c>
      <c r="B47" s="6" t="s">
        <v>126</v>
      </c>
      <c r="C47" s="4" t="s">
        <v>8</v>
      </c>
      <c r="D47" s="6" t="s">
        <v>126</v>
      </c>
      <c r="E47" s="4" t="s">
        <v>8</v>
      </c>
    </row>
    <row r="48" spans="1:5" ht="18.75" customHeight="1" thickBot="1">
      <c r="A48" s="18" t="s">
        <v>141</v>
      </c>
      <c r="B48" s="19" t="s">
        <v>127</v>
      </c>
      <c r="C48" s="20" t="s">
        <v>8</v>
      </c>
      <c r="D48" s="19" t="s">
        <v>127</v>
      </c>
      <c r="E48" s="20" t="s">
        <v>8</v>
      </c>
    </row>
    <row r="49" spans="1:5" ht="32.25" customHeight="1">
      <c r="A49" s="31" t="s">
        <v>142</v>
      </c>
      <c r="B49" s="32" t="s">
        <v>119</v>
      </c>
      <c r="C49" s="33" t="s">
        <v>8</v>
      </c>
      <c r="D49" s="32" t="s">
        <v>119</v>
      </c>
      <c r="E49" s="24" t="s">
        <v>143</v>
      </c>
    </row>
    <row r="50" spans="1:5" ht="21.75" customHeight="1">
      <c r="A50" s="3" t="s">
        <v>144</v>
      </c>
      <c r="B50" s="6" t="s">
        <v>121</v>
      </c>
      <c r="C50" s="4" t="s">
        <v>8</v>
      </c>
      <c r="D50" s="6" t="s">
        <v>121</v>
      </c>
      <c r="E50" s="4" t="s">
        <v>129</v>
      </c>
    </row>
    <row r="51" spans="1:5" ht="33.75" customHeight="1">
      <c r="A51" s="8" t="s">
        <v>145</v>
      </c>
      <c r="B51" s="12" t="s">
        <v>123</v>
      </c>
      <c r="C51" s="7" t="s">
        <v>8</v>
      </c>
      <c r="D51" s="12" t="s">
        <v>123</v>
      </c>
      <c r="E51" s="4" t="s">
        <v>130</v>
      </c>
    </row>
    <row r="52" spans="1:5" ht="20.25" customHeight="1">
      <c r="A52" s="3" t="s">
        <v>146</v>
      </c>
      <c r="B52" s="6" t="s">
        <v>124</v>
      </c>
      <c r="C52" s="4" t="s">
        <v>8</v>
      </c>
      <c r="D52" s="6" t="s">
        <v>124</v>
      </c>
      <c r="E52" s="4" t="s">
        <v>125</v>
      </c>
    </row>
    <row r="53" spans="1:5" ht="15.75">
      <c r="A53" s="3" t="s">
        <v>147</v>
      </c>
      <c r="B53" s="6" t="s">
        <v>126</v>
      </c>
      <c r="C53" s="4" t="s">
        <v>8</v>
      </c>
      <c r="D53" s="6" t="s">
        <v>126</v>
      </c>
      <c r="E53" s="10">
        <v>39651</v>
      </c>
    </row>
    <row r="54" spans="1:5" ht="20.25" customHeight="1" thickBot="1">
      <c r="A54" s="18" t="s">
        <v>148</v>
      </c>
      <c r="B54" s="19" t="s">
        <v>127</v>
      </c>
      <c r="C54" s="20" t="s">
        <v>8</v>
      </c>
      <c r="D54" s="19" t="s">
        <v>127</v>
      </c>
      <c r="E54" s="34">
        <v>43678</v>
      </c>
    </row>
    <row r="55" spans="1:5" ht="31.5">
      <c r="A55" s="35" t="s">
        <v>149</v>
      </c>
      <c r="B55" s="32" t="s">
        <v>119</v>
      </c>
      <c r="C55" s="33" t="s">
        <v>8</v>
      </c>
      <c r="D55" s="32" t="s">
        <v>119</v>
      </c>
      <c r="E55" s="24" t="s">
        <v>143</v>
      </c>
    </row>
    <row r="56" spans="1:5" ht="15.75">
      <c r="A56" s="3" t="s">
        <v>150</v>
      </c>
      <c r="B56" s="6" t="s">
        <v>121</v>
      </c>
      <c r="C56" s="4" t="s">
        <v>8</v>
      </c>
      <c r="D56" s="6" t="s">
        <v>121</v>
      </c>
      <c r="E56" s="4" t="s">
        <v>129</v>
      </c>
    </row>
    <row r="57" spans="1:5" ht="31.5">
      <c r="A57" s="8" t="s">
        <v>151</v>
      </c>
      <c r="B57" s="12" t="s">
        <v>123</v>
      </c>
      <c r="C57" s="7" t="s">
        <v>8</v>
      </c>
      <c r="D57" s="12" t="s">
        <v>123</v>
      </c>
      <c r="E57" s="4" t="s">
        <v>130</v>
      </c>
    </row>
    <row r="58" spans="1:5" ht="15.75">
      <c r="A58" s="3" t="s">
        <v>152</v>
      </c>
      <c r="B58" s="6" t="s">
        <v>124</v>
      </c>
      <c r="C58" s="4" t="s">
        <v>8</v>
      </c>
      <c r="D58" s="6" t="s">
        <v>124</v>
      </c>
      <c r="E58" s="4" t="s">
        <v>125</v>
      </c>
    </row>
    <row r="59" spans="1:5" ht="15.75">
      <c r="A59" s="3" t="s">
        <v>153</v>
      </c>
      <c r="B59" s="6" t="s">
        <v>126</v>
      </c>
      <c r="C59" s="4" t="s">
        <v>8</v>
      </c>
      <c r="D59" s="6" t="s">
        <v>126</v>
      </c>
      <c r="E59" s="10">
        <v>39651</v>
      </c>
    </row>
    <row r="60" spans="1:5" ht="18.75" customHeight="1" thickBot="1">
      <c r="A60" s="18" t="s">
        <v>154</v>
      </c>
      <c r="B60" s="19" t="s">
        <v>127</v>
      </c>
      <c r="C60" s="20" t="s">
        <v>8</v>
      </c>
      <c r="D60" s="19" t="s">
        <v>127</v>
      </c>
      <c r="E60" s="34">
        <v>43678</v>
      </c>
    </row>
    <row r="61" spans="1:5" ht="31.5">
      <c r="A61" s="31" t="s">
        <v>155</v>
      </c>
      <c r="B61" s="32" t="s">
        <v>119</v>
      </c>
      <c r="C61" s="33" t="s">
        <v>8</v>
      </c>
      <c r="D61" s="32" t="s">
        <v>119</v>
      </c>
      <c r="E61" s="24" t="s">
        <v>156</v>
      </c>
    </row>
    <row r="62" spans="1:5" ht="15.75">
      <c r="A62" s="3" t="s">
        <v>157</v>
      </c>
      <c r="B62" s="6" t="s">
        <v>121</v>
      </c>
      <c r="C62" s="4" t="s">
        <v>8</v>
      </c>
      <c r="D62" s="6" t="s">
        <v>121</v>
      </c>
      <c r="E62" s="4" t="s">
        <v>129</v>
      </c>
    </row>
    <row r="63" spans="1:5" ht="31.5">
      <c r="A63" s="8" t="s">
        <v>158</v>
      </c>
      <c r="B63" s="12" t="s">
        <v>123</v>
      </c>
      <c r="C63" s="7" t="s">
        <v>8</v>
      </c>
      <c r="D63" s="12" t="s">
        <v>123</v>
      </c>
      <c r="E63" s="4" t="s">
        <v>130</v>
      </c>
    </row>
    <row r="64" spans="1:5" ht="15.75">
      <c r="A64" s="3" t="s">
        <v>159</v>
      </c>
      <c r="B64" s="6" t="s">
        <v>124</v>
      </c>
      <c r="C64" s="4" t="s">
        <v>8</v>
      </c>
      <c r="D64" s="6" t="s">
        <v>124</v>
      </c>
      <c r="E64" s="4" t="s">
        <v>125</v>
      </c>
    </row>
    <row r="65" spans="1:5" ht="15.75">
      <c r="A65" s="3" t="s">
        <v>160</v>
      </c>
      <c r="B65" s="6" t="s">
        <v>126</v>
      </c>
      <c r="C65" s="4" t="s">
        <v>8</v>
      </c>
      <c r="D65" s="6" t="s">
        <v>126</v>
      </c>
      <c r="E65" s="10">
        <v>40046</v>
      </c>
    </row>
    <row r="66" spans="1:5" ht="18.75" customHeight="1">
      <c r="A66" s="3" t="s">
        <v>161</v>
      </c>
      <c r="B66" s="6" t="s">
        <v>127</v>
      </c>
      <c r="C66" s="4" t="s">
        <v>8</v>
      </c>
      <c r="D66" s="6" t="s">
        <v>127</v>
      </c>
      <c r="E66" s="10">
        <v>42186</v>
      </c>
    </row>
    <row r="67" spans="1:5" ht="15.75">
      <c r="A67" s="160" t="s">
        <v>162</v>
      </c>
      <c r="B67" s="161"/>
      <c r="C67" s="161"/>
      <c r="D67" s="161"/>
      <c r="E67" s="162"/>
    </row>
    <row r="68" spans="1:5" ht="15.75">
      <c r="A68" s="3" t="s">
        <v>163</v>
      </c>
      <c r="B68" s="11" t="s">
        <v>164</v>
      </c>
      <c r="C68" s="4" t="s">
        <v>8</v>
      </c>
      <c r="D68" s="11" t="s">
        <v>164</v>
      </c>
      <c r="E68" s="4" t="s">
        <v>165</v>
      </c>
    </row>
    <row r="69" spans="1:5" ht="15.75">
      <c r="A69" s="3" t="s">
        <v>166</v>
      </c>
      <c r="B69" s="11" t="s">
        <v>167</v>
      </c>
      <c r="C69" s="14" t="s">
        <v>31</v>
      </c>
      <c r="D69" s="11" t="s">
        <v>167</v>
      </c>
      <c r="E69" s="4">
        <v>1</v>
      </c>
    </row>
    <row r="70" spans="1:5" ht="15.75">
      <c r="A70" s="154" t="s">
        <v>168</v>
      </c>
      <c r="B70" s="155"/>
      <c r="C70" s="155"/>
      <c r="D70" s="155"/>
      <c r="E70" s="156"/>
    </row>
    <row r="71" spans="1:5" ht="15.75">
      <c r="A71" s="3" t="s">
        <v>169</v>
      </c>
      <c r="B71" s="6" t="s">
        <v>170</v>
      </c>
      <c r="C71" s="4" t="s">
        <v>8</v>
      </c>
      <c r="D71" s="6" t="s">
        <v>170</v>
      </c>
      <c r="E71" s="4" t="s">
        <v>165</v>
      </c>
    </row>
    <row r="72" spans="1:5" ht="15.75">
      <c r="A72" s="154" t="s">
        <v>171</v>
      </c>
      <c r="B72" s="155"/>
      <c r="C72" s="155"/>
      <c r="D72" s="155"/>
      <c r="E72" s="156"/>
    </row>
    <row r="73" spans="1:5" ht="31.5">
      <c r="A73" s="8" t="s">
        <v>172</v>
      </c>
      <c r="B73" s="9" t="s">
        <v>173</v>
      </c>
      <c r="C73" s="7" t="s">
        <v>8</v>
      </c>
      <c r="D73" s="9" t="s">
        <v>173</v>
      </c>
      <c r="E73" s="14" t="s">
        <v>174</v>
      </c>
    </row>
    <row r="74" spans="1:5" ht="15.75">
      <c r="A74" s="154" t="s">
        <v>175</v>
      </c>
      <c r="B74" s="155"/>
      <c r="C74" s="155"/>
      <c r="D74" s="155"/>
      <c r="E74" s="156"/>
    </row>
    <row r="75" spans="1:5" ht="15.75">
      <c r="A75" s="3" t="s">
        <v>176</v>
      </c>
      <c r="B75" s="11" t="s">
        <v>177</v>
      </c>
      <c r="C75" s="4" t="s">
        <v>8</v>
      </c>
      <c r="D75" s="11" t="s">
        <v>177</v>
      </c>
      <c r="E75" s="14" t="s">
        <v>165</v>
      </c>
    </row>
    <row r="76" spans="1:5" ht="15.75">
      <c r="A76" s="157" t="s">
        <v>178</v>
      </c>
      <c r="B76" s="158"/>
      <c r="C76" s="158"/>
      <c r="D76" s="158"/>
      <c r="E76" s="159"/>
    </row>
    <row r="77" spans="1:5" ht="15.75">
      <c r="A77" s="3" t="s">
        <v>179</v>
      </c>
      <c r="B77" s="11" t="s">
        <v>180</v>
      </c>
      <c r="C77" s="4" t="s">
        <v>8</v>
      </c>
      <c r="D77" s="11" t="s">
        <v>180</v>
      </c>
      <c r="E77" s="4" t="s">
        <v>165</v>
      </c>
    </row>
    <row r="78" spans="1:5" ht="15.75">
      <c r="A78" s="3" t="s">
        <v>181</v>
      </c>
      <c r="B78" s="11" t="s">
        <v>182</v>
      </c>
      <c r="C78" s="4" t="s">
        <v>183</v>
      </c>
      <c r="D78" s="11" t="s">
        <v>182</v>
      </c>
      <c r="E78" s="4" t="s">
        <v>54</v>
      </c>
    </row>
    <row r="79" spans="1:5" ht="15.75">
      <c r="A79" s="154" t="s">
        <v>184</v>
      </c>
      <c r="B79" s="155"/>
      <c r="C79" s="155"/>
      <c r="D79" s="155"/>
      <c r="E79" s="156"/>
    </row>
    <row r="80" spans="1:5" ht="15.75">
      <c r="A80" s="3" t="s">
        <v>185</v>
      </c>
      <c r="B80" s="11" t="s">
        <v>186</v>
      </c>
      <c r="C80" s="4" t="s">
        <v>8</v>
      </c>
      <c r="D80" s="11" t="s">
        <v>186</v>
      </c>
      <c r="E80" s="4" t="s">
        <v>165</v>
      </c>
    </row>
    <row r="81" spans="1:5" ht="15.75">
      <c r="A81" s="154" t="s">
        <v>187</v>
      </c>
      <c r="B81" s="155"/>
      <c r="C81" s="155"/>
      <c r="D81" s="155"/>
      <c r="E81" s="156"/>
    </row>
    <row r="82" spans="1:5" ht="15.75">
      <c r="A82" s="3" t="s">
        <v>188</v>
      </c>
      <c r="B82" s="6" t="s">
        <v>189</v>
      </c>
      <c r="C82" s="4" t="s">
        <v>8</v>
      </c>
      <c r="D82" s="6" t="s">
        <v>189</v>
      </c>
      <c r="E82" s="4" t="s">
        <v>112</v>
      </c>
    </row>
    <row r="83" spans="1:5" ht="15.75">
      <c r="A83" s="154" t="s">
        <v>190</v>
      </c>
      <c r="B83" s="155"/>
      <c r="C83" s="155"/>
      <c r="D83" s="155"/>
      <c r="E83" s="156"/>
    </row>
    <row r="84" spans="1:5" ht="15.75">
      <c r="A84" s="3" t="s">
        <v>191</v>
      </c>
      <c r="B84" s="6" t="s">
        <v>192</v>
      </c>
      <c r="C84" s="4" t="s">
        <v>8</v>
      </c>
      <c r="D84" s="6" t="s">
        <v>192</v>
      </c>
      <c r="E84" s="4" t="s">
        <v>112</v>
      </c>
    </row>
    <row r="85" spans="1:5" ht="15.75">
      <c r="A85" s="154" t="s">
        <v>193</v>
      </c>
      <c r="B85" s="155"/>
      <c r="C85" s="155"/>
      <c r="D85" s="155"/>
      <c r="E85" s="156"/>
    </row>
    <row r="86" spans="1:5" ht="31.5">
      <c r="A86" s="8" t="s">
        <v>194</v>
      </c>
      <c r="B86" s="12" t="s">
        <v>195</v>
      </c>
      <c r="C86" s="7" t="s">
        <v>8</v>
      </c>
      <c r="D86" s="12" t="s">
        <v>195</v>
      </c>
      <c r="E86" s="14" t="s">
        <v>196</v>
      </c>
    </row>
    <row r="87" spans="1:5" ht="15.75">
      <c r="A87" s="157" t="s">
        <v>197</v>
      </c>
      <c r="B87" s="158"/>
      <c r="C87" s="158"/>
      <c r="D87" s="158"/>
      <c r="E87" s="159"/>
    </row>
    <row r="88" spans="1:5" ht="15.75">
      <c r="A88" s="3" t="s">
        <v>198</v>
      </c>
      <c r="B88" s="6" t="s">
        <v>199</v>
      </c>
      <c r="C88" s="4" t="s">
        <v>8</v>
      </c>
      <c r="D88" s="6" t="s">
        <v>199</v>
      </c>
      <c r="E88" s="14" t="s">
        <v>8</v>
      </c>
    </row>
  </sheetData>
  <mergeCells count="19">
    <mergeCell ref="A81:E81"/>
    <mergeCell ref="A83:E83"/>
    <mergeCell ref="A85:E85"/>
    <mergeCell ref="A87:E87"/>
    <mergeCell ref="A67:E67"/>
    <mergeCell ref="A70:E70"/>
    <mergeCell ref="A72:E72"/>
    <mergeCell ref="A74:E74"/>
    <mergeCell ref="A76:E76"/>
    <mergeCell ref="A79:E79"/>
    <mergeCell ref="A24:E24"/>
    <mergeCell ref="A5:E5"/>
    <mergeCell ref="A7:E7"/>
    <mergeCell ref="A1:E1"/>
    <mergeCell ref="A10:E10"/>
    <mergeCell ref="A12:E12"/>
    <mergeCell ref="A15:E15"/>
    <mergeCell ref="A17:E17"/>
    <mergeCell ref="A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F25" sqref="F25"/>
    </sheetView>
  </sheetViews>
  <sheetFormatPr defaultRowHeight="15"/>
  <cols>
    <col min="1" max="1" width="5.7109375" style="61" customWidth="1"/>
    <col min="2" max="2" width="40.7109375" style="61" customWidth="1"/>
    <col min="3" max="3" width="7" style="61" customWidth="1"/>
    <col min="4" max="4" width="40.7109375" style="61" customWidth="1"/>
    <col min="5" max="5" width="25.7109375" style="61" customWidth="1"/>
    <col min="6" max="6" width="22.7109375" style="61" customWidth="1"/>
    <col min="7" max="256" width="9.140625" style="61"/>
    <col min="257" max="257" width="5.7109375" style="61" customWidth="1"/>
    <col min="258" max="258" width="15.5703125" style="61" customWidth="1"/>
    <col min="259" max="260" width="16" style="61" customWidth="1"/>
    <col min="261" max="261" width="16.28515625" style="61" customWidth="1"/>
    <col min="262" max="512" width="9.140625" style="61"/>
    <col min="513" max="513" width="5.7109375" style="61" customWidth="1"/>
    <col min="514" max="514" width="15.5703125" style="61" customWidth="1"/>
    <col min="515" max="516" width="16" style="61" customWidth="1"/>
    <col min="517" max="517" width="16.28515625" style="61" customWidth="1"/>
    <col min="518" max="768" width="9.140625" style="61"/>
    <col min="769" max="769" width="5.7109375" style="61" customWidth="1"/>
    <col min="770" max="770" width="15.5703125" style="61" customWidth="1"/>
    <col min="771" max="772" width="16" style="61" customWidth="1"/>
    <col min="773" max="773" width="16.28515625" style="61" customWidth="1"/>
    <col min="774" max="1024" width="9.140625" style="61"/>
    <col min="1025" max="1025" width="5.7109375" style="61" customWidth="1"/>
    <col min="1026" max="1026" width="15.5703125" style="61" customWidth="1"/>
    <col min="1027" max="1028" width="16" style="61" customWidth="1"/>
    <col min="1029" max="1029" width="16.28515625" style="61" customWidth="1"/>
    <col min="1030" max="1280" width="9.140625" style="61"/>
    <col min="1281" max="1281" width="5.7109375" style="61" customWidth="1"/>
    <col min="1282" max="1282" width="15.5703125" style="61" customWidth="1"/>
    <col min="1283" max="1284" width="16" style="61" customWidth="1"/>
    <col min="1285" max="1285" width="16.28515625" style="61" customWidth="1"/>
    <col min="1286" max="1536" width="9.140625" style="61"/>
    <col min="1537" max="1537" width="5.7109375" style="61" customWidth="1"/>
    <col min="1538" max="1538" width="15.5703125" style="61" customWidth="1"/>
    <col min="1539" max="1540" width="16" style="61" customWidth="1"/>
    <col min="1541" max="1541" width="16.28515625" style="61" customWidth="1"/>
    <col min="1542" max="1792" width="9.140625" style="61"/>
    <col min="1793" max="1793" width="5.7109375" style="61" customWidth="1"/>
    <col min="1794" max="1794" width="15.5703125" style="61" customWidth="1"/>
    <col min="1795" max="1796" width="16" style="61" customWidth="1"/>
    <col min="1797" max="1797" width="16.28515625" style="61" customWidth="1"/>
    <col min="1798" max="2048" width="9.140625" style="61"/>
    <col min="2049" max="2049" width="5.7109375" style="61" customWidth="1"/>
    <col min="2050" max="2050" width="15.5703125" style="61" customWidth="1"/>
    <col min="2051" max="2052" width="16" style="61" customWidth="1"/>
    <col min="2053" max="2053" width="16.28515625" style="61" customWidth="1"/>
    <col min="2054" max="2304" width="9.140625" style="61"/>
    <col min="2305" max="2305" width="5.7109375" style="61" customWidth="1"/>
    <col min="2306" max="2306" width="15.5703125" style="61" customWidth="1"/>
    <col min="2307" max="2308" width="16" style="61" customWidth="1"/>
    <col min="2309" max="2309" width="16.28515625" style="61" customWidth="1"/>
    <col min="2310" max="2560" width="9.140625" style="61"/>
    <col min="2561" max="2561" width="5.7109375" style="61" customWidth="1"/>
    <col min="2562" max="2562" width="15.5703125" style="61" customWidth="1"/>
    <col min="2563" max="2564" width="16" style="61" customWidth="1"/>
    <col min="2565" max="2565" width="16.28515625" style="61" customWidth="1"/>
    <col min="2566" max="2816" width="9.140625" style="61"/>
    <col min="2817" max="2817" width="5.7109375" style="61" customWidth="1"/>
    <col min="2818" max="2818" width="15.5703125" style="61" customWidth="1"/>
    <col min="2819" max="2820" width="16" style="61" customWidth="1"/>
    <col min="2821" max="2821" width="16.28515625" style="61" customWidth="1"/>
    <col min="2822" max="3072" width="9.140625" style="61"/>
    <col min="3073" max="3073" width="5.7109375" style="61" customWidth="1"/>
    <col min="3074" max="3074" width="15.5703125" style="61" customWidth="1"/>
    <col min="3075" max="3076" width="16" style="61" customWidth="1"/>
    <col min="3077" max="3077" width="16.28515625" style="61" customWidth="1"/>
    <col min="3078" max="3328" width="9.140625" style="61"/>
    <col min="3329" max="3329" width="5.7109375" style="61" customWidth="1"/>
    <col min="3330" max="3330" width="15.5703125" style="61" customWidth="1"/>
    <col min="3331" max="3332" width="16" style="61" customWidth="1"/>
    <col min="3333" max="3333" width="16.28515625" style="61" customWidth="1"/>
    <col min="3334" max="3584" width="9.140625" style="61"/>
    <col min="3585" max="3585" width="5.7109375" style="61" customWidth="1"/>
    <col min="3586" max="3586" width="15.5703125" style="61" customWidth="1"/>
    <col min="3587" max="3588" width="16" style="61" customWidth="1"/>
    <col min="3589" max="3589" width="16.28515625" style="61" customWidth="1"/>
    <col min="3590" max="3840" width="9.140625" style="61"/>
    <col min="3841" max="3841" width="5.7109375" style="61" customWidth="1"/>
    <col min="3842" max="3842" width="15.5703125" style="61" customWidth="1"/>
    <col min="3843" max="3844" width="16" style="61" customWidth="1"/>
    <col min="3845" max="3845" width="16.28515625" style="61" customWidth="1"/>
    <col min="3846" max="4096" width="9.140625" style="61"/>
    <col min="4097" max="4097" width="5.7109375" style="61" customWidth="1"/>
    <col min="4098" max="4098" width="15.5703125" style="61" customWidth="1"/>
    <col min="4099" max="4100" width="16" style="61" customWidth="1"/>
    <col min="4101" max="4101" width="16.28515625" style="61" customWidth="1"/>
    <col min="4102" max="4352" width="9.140625" style="61"/>
    <col min="4353" max="4353" width="5.7109375" style="61" customWidth="1"/>
    <col min="4354" max="4354" width="15.5703125" style="61" customWidth="1"/>
    <col min="4355" max="4356" width="16" style="61" customWidth="1"/>
    <col min="4357" max="4357" width="16.28515625" style="61" customWidth="1"/>
    <col min="4358" max="4608" width="9.140625" style="61"/>
    <col min="4609" max="4609" width="5.7109375" style="61" customWidth="1"/>
    <col min="4610" max="4610" width="15.5703125" style="61" customWidth="1"/>
    <col min="4611" max="4612" width="16" style="61" customWidth="1"/>
    <col min="4613" max="4613" width="16.28515625" style="61" customWidth="1"/>
    <col min="4614" max="4864" width="9.140625" style="61"/>
    <col min="4865" max="4865" width="5.7109375" style="61" customWidth="1"/>
    <col min="4866" max="4866" width="15.5703125" style="61" customWidth="1"/>
    <col min="4867" max="4868" width="16" style="61" customWidth="1"/>
    <col min="4869" max="4869" width="16.28515625" style="61" customWidth="1"/>
    <col min="4870" max="5120" width="9.140625" style="61"/>
    <col min="5121" max="5121" width="5.7109375" style="61" customWidth="1"/>
    <col min="5122" max="5122" width="15.5703125" style="61" customWidth="1"/>
    <col min="5123" max="5124" width="16" style="61" customWidth="1"/>
    <col min="5125" max="5125" width="16.28515625" style="61" customWidth="1"/>
    <col min="5126" max="5376" width="9.140625" style="61"/>
    <col min="5377" max="5377" width="5.7109375" style="61" customWidth="1"/>
    <col min="5378" max="5378" width="15.5703125" style="61" customWidth="1"/>
    <col min="5379" max="5380" width="16" style="61" customWidth="1"/>
    <col min="5381" max="5381" width="16.28515625" style="61" customWidth="1"/>
    <col min="5382" max="5632" width="9.140625" style="61"/>
    <col min="5633" max="5633" width="5.7109375" style="61" customWidth="1"/>
    <col min="5634" max="5634" width="15.5703125" style="61" customWidth="1"/>
    <col min="5635" max="5636" width="16" style="61" customWidth="1"/>
    <col min="5637" max="5637" width="16.28515625" style="61" customWidth="1"/>
    <col min="5638" max="5888" width="9.140625" style="61"/>
    <col min="5889" max="5889" width="5.7109375" style="61" customWidth="1"/>
    <col min="5890" max="5890" width="15.5703125" style="61" customWidth="1"/>
    <col min="5891" max="5892" width="16" style="61" customWidth="1"/>
    <col min="5893" max="5893" width="16.28515625" style="61" customWidth="1"/>
    <col min="5894" max="6144" width="9.140625" style="61"/>
    <col min="6145" max="6145" width="5.7109375" style="61" customWidth="1"/>
    <col min="6146" max="6146" width="15.5703125" style="61" customWidth="1"/>
    <col min="6147" max="6148" width="16" style="61" customWidth="1"/>
    <col min="6149" max="6149" width="16.28515625" style="61" customWidth="1"/>
    <col min="6150" max="6400" width="9.140625" style="61"/>
    <col min="6401" max="6401" width="5.7109375" style="61" customWidth="1"/>
    <col min="6402" max="6402" width="15.5703125" style="61" customWidth="1"/>
    <col min="6403" max="6404" width="16" style="61" customWidth="1"/>
    <col min="6405" max="6405" width="16.28515625" style="61" customWidth="1"/>
    <col min="6406" max="6656" width="9.140625" style="61"/>
    <col min="6657" max="6657" width="5.7109375" style="61" customWidth="1"/>
    <col min="6658" max="6658" width="15.5703125" style="61" customWidth="1"/>
    <col min="6659" max="6660" width="16" style="61" customWidth="1"/>
    <col min="6661" max="6661" width="16.28515625" style="61" customWidth="1"/>
    <col min="6662" max="6912" width="9.140625" style="61"/>
    <col min="6913" max="6913" width="5.7109375" style="61" customWidth="1"/>
    <col min="6914" max="6914" width="15.5703125" style="61" customWidth="1"/>
    <col min="6915" max="6916" width="16" style="61" customWidth="1"/>
    <col min="6917" max="6917" width="16.28515625" style="61" customWidth="1"/>
    <col min="6918" max="7168" width="9.140625" style="61"/>
    <col min="7169" max="7169" width="5.7109375" style="61" customWidth="1"/>
    <col min="7170" max="7170" width="15.5703125" style="61" customWidth="1"/>
    <col min="7171" max="7172" width="16" style="61" customWidth="1"/>
    <col min="7173" max="7173" width="16.28515625" style="61" customWidth="1"/>
    <col min="7174" max="7424" width="9.140625" style="61"/>
    <col min="7425" max="7425" width="5.7109375" style="61" customWidth="1"/>
    <col min="7426" max="7426" width="15.5703125" style="61" customWidth="1"/>
    <col min="7427" max="7428" width="16" style="61" customWidth="1"/>
    <col min="7429" max="7429" width="16.28515625" style="61" customWidth="1"/>
    <col min="7430" max="7680" width="9.140625" style="61"/>
    <col min="7681" max="7681" width="5.7109375" style="61" customWidth="1"/>
    <col min="7682" max="7682" width="15.5703125" style="61" customWidth="1"/>
    <col min="7683" max="7684" width="16" style="61" customWidth="1"/>
    <col min="7685" max="7685" width="16.28515625" style="61" customWidth="1"/>
    <col min="7686" max="7936" width="9.140625" style="61"/>
    <col min="7937" max="7937" width="5.7109375" style="61" customWidth="1"/>
    <col min="7938" max="7938" width="15.5703125" style="61" customWidth="1"/>
    <col min="7939" max="7940" width="16" style="61" customWidth="1"/>
    <col min="7941" max="7941" width="16.28515625" style="61" customWidth="1"/>
    <col min="7942" max="8192" width="9.140625" style="61"/>
    <col min="8193" max="8193" width="5.7109375" style="61" customWidth="1"/>
    <col min="8194" max="8194" width="15.5703125" style="61" customWidth="1"/>
    <col min="8195" max="8196" width="16" style="61" customWidth="1"/>
    <col min="8197" max="8197" width="16.28515625" style="61" customWidth="1"/>
    <col min="8198" max="8448" width="9.140625" style="61"/>
    <col min="8449" max="8449" width="5.7109375" style="61" customWidth="1"/>
    <col min="8450" max="8450" width="15.5703125" style="61" customWidth="1"/>
    <col min="8451" max="8452" width="16" style="61" customWidth="1"/>
    <col min="8453" max="8453" width="16.28515625" style="61" customWidth="1"/>
    <col min="8454" max="8704" width="9.140625" style="61"/>
    <col min="8705" max="8705" width="5.7109375" style="61" customWidth="1"/>
    <col min="8706" max="8706" width="15.5703125" style="61" customWidth="1"/>
    <col min="8707" max="8708" width="16" style="61" customWidth="1"/>
    <col min="8709" max="8709" width="16.28515625" style="61" customWidth="1"/>
    <col min="8710" max="8960" width="9.140625" style="61"/>
    <col min="8961" max="8961" width="5.7109375" style="61" customWidth="1"/>
    <col min="8962" max="8962" width="15.5703125" style="61" customWidth="1"/>
    <col min="8963" max="8964" width="16" style="61" customWidth="1"/>
    <col min="8965" max="8965" width="16.28515625" style="61" customWidth="1"/>
    <col min="8966" max="9216" width="9.140625" style="61"/>
    <col min="9217" max="9217" width="5.7109375" style="61" customWidth="1"/>
    <col min="9218" max="9218" width="15.5703125" style="61" customWidth="1"/>
    <col min="9219" max="9220" width="16" style="61" customWidth="1"/>
    <col min="9221" max="9221" width="16.28515625" style="61" customWidth="1"/>
    <col min="9222" max="9472" width="9.140625" style="61"/>
    <col min="9473" max="9473" width="5.7109375" style="61" customWidth="1"/>
    <col min="9474" max="9474" width="15.5703125" style="61" customWidth="1"/>
    <col min="9475" max="9476" width="16" style="61" customWidth="1"/>
    <col min="9477" max="9477" width="16.28515625" style="61" customWidth="1"/>
    <col min="9478" max="9728" width="9.140625" style="61"/>
    <col min="9729" max="9729" width="5.7109375" style="61" customWidth="1"/>
    <col min="9730" max="9730" width="15.5703125" style="61" customWidth="1"/>
    <col min="9731" max="9732" width="16" style="61" customWidth="1"/>
    <col min="9733" max="9733" width="16.28515625" style="61" customWidth="1"/>
    <col min="9734" max="9984" width="9.140625" style="61"/>
    <col min="9985" max="9985" width="5.7109375" style="61" customWidth="1"/>
    <col min="9986" max="9986" width="15.5703125" style="61" customWidth="1"/>
    <col min="9987" max="9988" width="16" style="61" customWidth="1"/>
    <col min="9989" max="9989" width="16.28515625" style="61" customWidth="1"/>
    <col min="9990" max="10240" width="9.140625" style="61"/>
    <col min="10241" max="10241" width="5.7109375" style="61" customWidth="1"/>
    <col min="10242" max="10242" width="15.5703125" style="61" customWidth="1"/>
    <col min="10243" max="10244" width="16" style="61" customWidth="1"/>
    <col min="10245" max="10245" width="16.28515625" style="61" customWidth="1"/>
    <col min="10246" max="10496" width="9.140625" style="61"/>
    <col min="10497" max="10497" width="5.7109375" style="61" customWidth="1"/>
    <col min="10498" max="10498" width="15.5703125" style="61" customWidth="1"/>
    <col min="10499" max="10500" width="16" style="61" customWidth="1"/>
    <col min="10501" max="10501" width="16.28515625" style="61" customWidth="1"/>
    <col min="10502" max="10752" width="9.140625" style="61"/>
    <col min="10753" max="10753" width="5.7109375" style="61" customWidth="1"/>
    <col min="10754" max="10754" width="15.5703125" style="61" customWidth="1"/>
    <col min="10755" max="10756" width="16" style="61" customWidth="1"/>
    <col min="10757" max="10757" width="16.28515625" style="61" customWidth="1"/>
    <col min="10758" max="11008" width="9.140625" style="61"/>
    <col min="11009" max="11009" width="5.7109375" style="61" customWidth="1"/>
    <col min="11010" max="11010" width="15.5703125" style="61" customWidth="1"/>
    <col min="11011" max="11012" width="16" style="61" customWidth="1"/>
    <col min="11013" max="11013" width="16.28515625" style="61" customWidth="1"/>
    <col min="11014" max="11264" width="9.140625" style="61"/>
    <col min="11265" max="11265" width="5.7109375" style="61" customWidth="1"/>
    <col min="11266" max="11266" width="15.5703125" style="61" customWidth="1"/>
    <col min="11267" max="11268" width="16" style="61" customWidth="1"/>
    <col min="11269" max="11269" width="16.28515625" style="61" customWidth="1"/>
    <col min="11270" max="11520" width="9.140625" style="61"/>
    <col min="11521" max="11521" width="5.7109375" style="61" customWidth="1"/>
    <col min="11522" max="11522" width="15.5703125" style="61" customWidth="1"/>
    <col min="11523" max="11524" width="16" style="61" customWidth="1"/>
    <col min="11525" max="11525" width="16.28515625" style="61" customWidth="1"/>
    <col min="11526" max="11776" width="9.140625" style="61"/>
    <col min="11777" max="11777" width="5.7109375" style="61" customWidth="1"/>
    <col min="11778" max="11778" width="15.5703125" style="61" customWidth="1"/>
    <col min="11779" max="11780" width="16" style="61" customWidth="1"/>
    <col min="11781" max="11781" width="16.28515625" style="61" customWidth="1"/>
    <col min="11782" max="12032" width="9.140625" style="61"/>
    <col min="12033" max="12033" width="5.7109375" style="61" customWidth="1"/>
    <col min="12034" max="12034" width="15.5703125" style="61" customWidth="1"/>
    <col min="12035" max="12036" width="16" style="61" customWidth="1"/>
    <col min="12037" max="12037" width="16.28515625" style="61" customWidth="1"/>
    <col min="12038" max="12288" width="9.140625" style="61"/>
    <col min="12289" max="12289" width="5.7109375" style="61" customWidth="1"/>
    <col min="12290" max="12290" width="15.5703125" style="61" customWidth="1"/>
    <col min="12291" max="12292" width="16" style="61" customWidth="1"/>
    <col min="12293" max="12293" width="16.28515625" style="61" customWidth="1"/>
    <col min="12294" max="12544" width="9.140625" style="61"/>
    <col min="12545" max="12545" width="5.7109375" style="61" customWidth="1"/>
    <col min="12546" max="12546" width="15.5703125" style="61" customWidth="1"/>
    <col min="12547" max="12548" width="16" style="61" customWidth="1"/>
    <col min="12549" max="12549" width="16.28515625" style="61" customWidth="1"/>
    <col min="12550" max="12800" width="9.140625" style="61"/>
    <col min="12801" max="12801" width="5.7109375" style="61" customWidth="1"/>
    <col min="12802" max="12802" width="15.5703125" style="61" customWidth="1"/>
    <col min="12803" max="12804" width="16" style="61" customWidth="1"/>
    <col min="12805" max="12805" width="16.28515625" style="61" customWidth="1"/>
    <col min="12806" max="13056" width="9.140625" style="61"/>
    <col min="13057" max="13057" width="5.7109375" style="61" customWidth="1"/>
    <col min="13058" max="13058" width="15.5703125" style="61" customWidth="1"/>
    <col min="13059" max="13060" width="16" style="61" customWidth="1"/>
    <col min="13061" max="13061" width="16.28515625" style="61" customWidth="1"/>
    <col min="13062" max="13312" width="9.140625" style="61"/>
    <col min="13313" max="13313" width="5.7109375" style="61" customWidth="1"/>
    <col min="13314" max="13314" width="15.5703125" style="61" customWidth="1"/>
    <col min="13315" max="13316" width="16" style="61" customWidth="1"/>
    <col min="13317" max="13317" width="16.28515625" style="61" customWidth="1"/>
    <col min="13318" max="13568" width="9.140625" style="61"/>
    <col min="13569" max="13569" width="5.7109375" style="61" customWidth="1"/>
    <col min="13570" max="13570" width="15.5703125" style="61" customWidth="1"/>
    <col min="13571" max="13572" width="16" style="61" customWidth="1"/>
    <col min="13573" max="13573" width="16.28515625" style="61" customWidth="1"/>
    <col min="13574" max="13824" width="9.140625" style="61"/>
    <col min="13825" max="13825" width="5.7109375" style="61" customWidth="1"/>
    <col min="13826" max="13826" width="15.5703125" style="61" customWidth="1"/>
    <col min="13827" max="13828" width="16" style="61" customWidth="1"/>
    <col min="13829" max="13829" width="16.28515625" style="61" customWidth="1"/>
    <col min="13830" max="14080" width="9.140625" style="61"/>
    <col min="14081" max="14081" width="5.7109375" style="61" customWidth="1"/>
    <col min="14082" max="14082" width="15.5703125" style="61" customWidth="1"/>
    <col min="14083" max="14084" width="16" style="61" customWidth="1"/>
    <col min="14085" max="14085" width="16.28515625" style="61" customWidth="1"/>
    <col min="14086" max="14336" width="9.140625" style="61"/>
    <col min="14337" max="14337" width="5.7109375" style="61" customWidth="1"/>
    <col min="14338" max="14338" width="15.5703125" style="61" customWidth="1"/>
    <col min="14339" max="14340" width="16" style="61" customWidth="1"/>
    <col min="14341" max="14341" width="16.28515625" style="61" customWidth="1"/>
    <col min="14342" max="14592" width="9.140625" style="61"/>
    <col min="14593" max="14593" width="5.7109375" style="61" customWidth="1"/>
    <col min="14594" max="14594" width="15.5703125" style="61" customWidth="1"/>
    <col min="14595" max="14596" width="16" style="61" customWidth="1"/>
    <col min="14597" max="14597" width="16.28515625" style="61" customWidth="1"/>
    <col min="14598" max="14848" width="9.140625" style="61"/>
    <col min="14849" max="14849" width="5.7109375" style="61" customWidth="1"/>
    <col min="14850" max="14850" width="15.5703125" style="61" customWidth="1"/>
    <col min="14851" max="14852" width="16" style="61" customWidth="1"/>
    <col min="14853" max="14853" width="16.28515625" style="61" customWidth="1"/>
    <col min="14854" max="15104" width="9.140625" style="61"/>
    <col min="15105" max="15105" width="5.7109375" style="61" customWidth="1"/>
    <col min="15106" max="15106" width="15.5703125" style="61" customWidth="1"/>
    <col min="15107" max="15108" width="16" style="61" customWidth="1"/>
    <col min="15109" max="15109" width="16.28515625" style="61" customWidth="1"/>
    <col min="15110" max="15360" width="9.140625" style="61"/>
    <col min="15361" max="15361" width="5.7109375" style="61" customWidth="1"/>
    <col min="15362" max="15362" width="15.5703125" style="61" customWidth="1"/>
    <col min="15363" max="15364" width="16" style="61" customWidth="1"/>
    <col min="15365" max="15365" width="16.28515625" style="61" customWidth="1"/>
    <col min="15366" max="15616" width="9.140625" style="61"/>
    <col min="15617" max="15617" width="5.7109375" style="61" customWidth="1"/>
    <col min="15618" max="15618" width="15.5703125" style="61" customWidth="1"/>
    <col min="15619" max="15620" width="16" style="61" customWidth="1"/>
    <col min="15621" max="15621" width="16.28515625" style="61" customWidth="1"/>
    <col min="15622" max="15872" width="9.140625" style="61"/>
    <col min="15873" max="15873" width="5.7109375" style="61" customWidth="1"/>
    <col min="15874" max="15874" width="15.5703125" style="61" customWidth="1"/>
    <col min="15875" max="15876" width="16" style="61" customWidth="1"/>
    <col min="15877" max="15877" width="16.28515625" style="61" customWidth="1"/>
    <col min="15878" max="16128" width="9.140625" style="61"/>
    <col min="16129" max="16129" width="5.7109375" style="61" customWidth="1"/>
    <col min="16130" max="16130" width="15.5703125" style="61" customWidth="1"/>
    <col min="16131" max="16132" width="16" style="61" customWidth="1"/>
    <col min="16133" max="16133" width="16.28515625" style="61" customWidth="1"/>
    <col min="16134" max="16384" width="9.140625" style="61"/>
  </cols>
  <sheetData>
    <row r="1" spans="1:6" ht="51.75" customHeight="1">
      <c r="A1" s="163" t="s">
        <v>287</v>
      </c>
      <c r="B1" s="163"/>
      <c r="C1" s="163"/>
      <c r="D1" s="163"/>
      <c r="E1" s="163"/>
    </row>
    <row r="2" spans="1:6" ht="15.75" thickBot="1"/>
    <row r="3" spans="1:6" ht="31.5" thickTop="1" thickBot="1">
      <c r="A3" s="62" t="s">
        <v>2</v>
      </c>
      <c r="B3" s="63" t="s">
        <v>3</v>
      </c>
      <c r="C3" s="63" t="s">
        <v>4</v>
      </c>
      <c r="D3" s="64" t="s">
        <v>246</v>
      </c>
      <c r="E3" s="65" t="s">
        <v>247</v>
      </c>
      <c r="F3" s="65" t="s">
        <v>247</v>
      </c>
    </row>
    <row r="4" spans="1:6" ht="15.75" thickTop="1">
      <c r="A4" s="66">
        <v>1</v>
      </c>
      <c r="B4" s="76" t="s">
        <v>7</v>
      </c>
      <c r="C4" s="67" t="s">
        <v>8</v>
      </c>
      <c r="D4" s="76" t="s">
        <v>7</v>
      </c>
      <c r="E4" s="77">
        <v>42276</v>
      </c>
      <c r="F4" s="77">
        <v>42460</v>
      </c>
    </row>
    <row r="5" spans="1:6" ht="42" customHeight="1">
      <c r="A5" s="68">
        <v>2</v>
      </c>
      <c r="B5" s="69" t="s">
        <v>282</v>
      </c>
      <c r="C5" s="70" t="s">
        <v>8</v>
      </c>
      <c r="D5" s="69" t="s">
        <v>282</v>
      </c>
      <c r="E5" s="71" t="s">
        <v>288</v>
      </c>
      <c r="F5" s="71" t="s">
        <v>288</v>
      </c>
    </row>
    <row r="6" spans="1:6" ht="15.75" thickBot="1">
      <c r="A6" s="72">
        <v>3</v>
      </c>
      <c r="B6" s="73" t="s">
        <v>283</v>
      </c>
      <c r="C6" s="74" t="s">
        <v>204</v>
      </c>
      <c r="D6" s="73" t="s">
        <v>283</v>
      </c>
      <c r="E6" s="75">
        <v>45543.455999999991</v>
      </c>
      <c r="F6" s="75">
        <v>45543.455999999991</v>
      </c>
    </row>
    <row r="7" spans="1:6" ht="15.75" thickTop="1">
      <c r="A7" s="66">
        <v>1</v>
      </c>
      <c r="B7" s="76" t="s">
        <v>7</v>
      </c>
      <c r="C7" s="67" t="s">
        <v>8</v>
      </c>
      <c r="D7" s="76" t="s">
        <v>7</v>
      </c>
      <c r="E7" s="77">
        <v>42276</v>
      </c>
      <c r="F7" s="77">
        <v>42460</v>
      </c>
    </row>
    <row r="8" spans="1:6" ht="51.75" customHeight="1">
      <c r="A8" s="68">
        <v>2</v>
      </c>
      <c r="B8" s="69" t="s">
        <v>282</v>
      </c>
      <c r="C8" s="70" t="s">
        <v>8</v>
      </c>
      <c r="D8" s="69" t="s">
        <v>282</v>
      </c>
      <c r="E8" s="71" t="s">
        <v>289</v>
      </c>
      <c r="F8" s="71" t="s">
        <v>289</v>
      </c>
    </row>
    <row r="9" spans="1:6" ht="15.75" thickBot="1">
      <c r="A9" s="72">
        <v>3</v>
      </c>
      <c r="B9" s="73" t="s">
        <v>283</v>
      </c>
      <c r="C9" s="74" t="s">
        <v>204</v>
      </c>
      <c r="D9" s="73" t="s">
        <v>283</v>
      </c>
      <c r="E9" s="75">
        <v>4066.3799999999992</v>
      </c>
      <c r="F9" s="75">
        <v>4066.3799999999992</v>
      </c>
    </row>
    <row r="10" spans="1:6" ht="15.75" thickTop="1">
      <c r="A10" s="66">
        <v>1</v>
      </c>
      <c r="B10" s="76" t="s">
        <v>7</v>
      </c>
      <c r="C10" s="67" t="s">
        <v>8</v>
      </c>
      <c r="D10" s="76" t="s">
        <v>7</v>
      </c>
      <c r="E10" s="77">
        <v>42276</v>
      </c>
      <c r="F10" s="77">
        <v>42460</v>
      </c>
    </row>
    <row r="11" spans="1:6" ht="38.25" customHeight="1">
      <c r="A11" s="68">
        <v>2</v>
      </c>
      <c r="B11" s="69" t="s">
        <v>282</v>
      </c>
      <c r="C11" s="70" t="s">
        <v>8</v>
      </c>
      <c r="D11" s="69" t="s">
        <v>282</v>
      </c>
      <c r="E11" s="71" t="s">
        <v>290</v>
      </c>
      <c r="F11" s="71" t="s">
        <v>290</v>
      </c>
    </row>
    <row r="12" spans="1:6" ht="15.75" thickBot="1">
      <c r="A12" s="72">
        <v>3</v>
      </c>
      <c r="B12" s="73" t="s">
        <v>283</v>
      </c>
      <c r="C12" s="74" t="s">
        <v>204</v>
      </c>
      <c r="D12" s="73" t="s">
        <v>283</v>
      </c>
      <c r="E12" s="75">
        <v>86749.436000000002</v>
      </c>
      <c r="F12" s="75">
        <v>95424.38</v>
      </c>
    </row>
    <row r="13" spans="1:6" ht="15.75" thickTop="1">
      <c r="A13" s="66">
        <v>1</v>
      </c>
      <c r="B13" s="76" t="s">
        <v>7</v>
      </c>
      <c r="C13" s="67" t="s">
        <v>8</v>
      </c>
      <c r="D13" s="76" t="s">
        <v>7</v>
      </c>
      <c r="E13" s="77">
        <v>42276</v>
      </c>
      <c r="F13" s="77">
        <v>42460</v>
      </c>
    </row>
    <row r="14" spans="1:6" ht="43.5" customHeight="1">
      <c r="A14" s="68">
        <v>2</v>
      </c>
      <c r="B14" s="69" t="s">
        <v>282</v>
      </c>
      <c r="C14" s="70" t="s">
        <v>8</v>
      </c>
      <c r="D14" s="69" t="s">
        <v>282</v>
      </c>
      <c r="E14" s="71" t="s">
        <v>291</v>
      </c>
      <c r="F14" s="71" t="s">
        <v>291</v>
      </c>
    </row>
    <row r="15" spans="1:6" ht="15.75" thickBot="1">
      <c r="A15" s="72">
        <v>3</v>
      </c>
      <c r="B15" s="73" t="s">
        <v>283</v>
      </c>
      <c r="C15" s="74" t="s">
        <v>204</v>
      </c>
      <c r="D15" s="73" t="s">
        <v>283</v>
      </c>
      <c r="E15" s="75">
        <v>77125.673999999999</v>
      </c>
      <c r="F15" s="75">
        <v>88375.99</v>
      </c>
    </row>
    <row r="16" spans="1:6" ht="15.75" thickTop="1">
      <c r="A16" s="66">
        <v>1</v>
      </c>
      <c r="B16" s="76" t="s">
        <v>7</v>
      </c>
      <c r="C16" s="67" t="s">
        <v>8</v>
      </c>
      <c r="D16" s="76" t="s">
        <v>7</v>
      </c>
      <c r="E16" s="77">
        <v>42276</v>
      </c>
      <c r="F16" s="77">
        <v>42460</v>
      </c>
    </row>
    <row r="17" spans="1:6">
      <c r="A17" s="68">
        <v>2</v>
      </c>
      <c r="B17" s="69" t="s">
        <v>282</v>
      </c>
      <c r="C17" s="70" t="s">
        <v>8</v>
      </c>
      <c r="D17" s="69" t="s">
        <v>282</v>
      </c>
      <c r="E17" s="71" t="s">
        <v>284</v>
      </c>
      <c r="F17" s="71" t="s">
        <v>284</v>
      </c>
    </row>
    <row r="18" spans="1:6" ht="15.75" thickBot="1">
      <c r="A18" s="72">
        <v>3</v>
      </c>
      <c r="B18" s="73" t="s">
        <v>283</v>
      </c>
      <c r="C18" s="74" t="s">
        <v>204</v>
      </c>
      <c r="D18" s="73" t="s">
        <v>283</v>
      </c>
      <c r="E18" s="75">
        <v>76176.851999999999</v>
      </c>
      <c r="F18" s="75">
        <v>79068.5</v>
      </c>
    </row>
    <row r="19" spans="1:6" ht="15.75" thickTop="1">
      <c r="A19" s="66">
        <v>1</v>
      </c>
      <c r="B19" s="76" t="s">
        <v>7</v>
      </c>
      <c r="C19" s="67" t="s">
        <v>8</v>
      </c>
      <c r="D19" s="76" t="s">
        <v>7</v>
      </c>
      <c r="E19" s="77">
        <v>42276</v>
      </c>
      <c r="F19" s="77">
        <v>42460</v>
      </c>
    </row>
    <row r="20" spans="1:6" ht="69.75" customHeight="1">
      <c r="A20" s="68">
        <v>2</v>
      </c>
      <c r="B20" s="69" t="s">
        <v>282</v>
      </c>
      <c r="C20" s="70" t="s">
        <v>8</v>
      </c>
      <c r="D20" s="69" t="s">
        <v>282</v>
      </c>
      <c r="E20" s="71" t="s">
        <v>285</v>
      </c>
      <c r="F20" s="71" t="s">
        <v>285</v>
      </c>
    </row>
    <row r="21" spans="1:6" ht="15.75" thickBot="1">
      <c r="A21" s="72">
        <v>3</v>
      </c>
      <c r="B21" s="73" t="s">
        <v>283</v>
      </c>
      <c r="C21" s="74" t="s">
        <v>204</v>
      </c>
      <c r="D21" s="73" t="s">
        <v>283</v>
      </c>
      <c r="E21" s="75">
        <v>120635.94</v>
      </c>
      <c r="F21" s="75">
        <v>127255.1</v>
      </c>
    </row>
    <row r="22" spans="1:6" ht="15.75" thickTop="1">
      <c r="A22" s="66">
        <v>1</v>
      </c>
      <c r="B22" s="76" t="s">
        <v>7</v>
      </c>
      <c r="C22" s="67" t="s">
        <v>8</v>
      </c>
      <c r="D22" s="76" t="s">
        <v>7</v>
      </c>
      <c r="E22" s="77">
        <v>42276</v>
      </c>
      <c r="F22" s="77">
        <v>42460</v>
      </c>
    </row>
    <row r="23" spans="1:6">
      <c r="A23" s="68">
        <v>2</v>
      </c>
      <c r="B23" s="69" t="s">
        <v>282</v>
      </c>
      <c r="C23" s="70" t="s">
        <v>8</v>
      </c>
      <c r="D23" s="69" t="s">
        <v>282</v>
      </c>
      <c r="E23" s="71" t="s">
        <v>286</v>
      </c>
      <c r="F23" s="71" t="s">
        <v>286</v>
      </c>
    </row>
    <row r="24" spans="1:6" ht="15.75" thickBot="1">
      <c r="A24" s="72">
        <v>3</v>
      </c>
      <c r="B24" s="73" t="s">
        <v>283</v>
      </c>
      <c r="C24" s="74" t="s">
        <v>204</v>
      </c>
      <c r="D24" s="73" t="s">
        <v>283</v>
      </c>
      <c r="E24" s="75">
        <v>64790.987999999998</v>
      </c>
      <c r="F24" s="75">
        <v>78723.990000000005</v>
      </c>
    </row>
    <row r="25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topLeftCell="A49" workbookViewId="0">
      <selection activeCell="F86" sqref="F86"/>
    </sheetView>
  </sheetViews>
  <sheetFormatPr defaultRowHeight="15.75"/>
  <cols>
    <col min="1" max="1" width="5.85546875" style="37" customWidth="1"/>
    <col min="2" max="2" width="48" style="37" customWidth="1"/>
    <col min="3" max="3" width="9.140625" style="37"/>
    <col min="4" max="4" width="48.85546875" style="37" customWidth="1"/>
    <col min="5" max="5" width="37.42578125" style="37" customWidth="1"/>
    <col min="6" max="16384" width="9.140625" style="37"/>
  </cols>
  <sheetData>
    <row r="1" spans="1:25" ht="17.25" customHeight="1">
      <c r="A1" s="174" t="s">
        <v>200</v>
      </c>
      <c r="B1" s="174"/>
      <c r="C1" s="174"/>
      <c r="D1" s="174"/>
      <c r="E1" s="174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246</v>
      </c>
      <c r="E3" s="2" t="s">
        <v>247</v>
      </c>
    </row>
    <row r="4" spans="1:25" s="38" customFormat="1" ht="20.100000000000001" customHeight="1">
      <c r="A4" s="3" t="s">
        <v>6</v>
      </c>
      <c r="B4" s="58" t="s">
        <v>7</v>
      </c>
      <c r="C4" s="4" t="s">
        <v>8</v>
      </c>
      <c r="D4" s="58" t="s">
        <v>7</v>
      </c>
      <c r="E4" s="5">
        <v>42276</v>
      </c>
    </row>
    <row r="5" spans="1:25" s="38" customFormat="1" ht="20.100000000000001" customHeight="1">
      <c r="A5" s="3" t="s">
        <v>89</v>
      </c>
      <c r="B5" s="11" t="s">
        <v>201</v>
      </c>
      <c r="C5" s="4" t="s">
        <v>8</v>
      </c>
      <c r="D5" s="11" t="s">
        <v>201</v>
      </c>
      <c r="E5" s="7" t="s">
        <v>202</v>
      </c>
    </row>
    <row r="6" spans="1:25" s="38" customFormat="1" ht="37.5" customHeight="1">
      <c r="A6" s="3" t="s">
        <v>93</v>
      </c>
      <c r="B6" s="9" t="s">
        <v>292</v>
      </c>
      <c r="C6" s="7" t="s">
        <v>8</v>
      </c>
      <c r="D6" s="9" t="s">
        <v>292</v>
      </c>
      <c r="E6" s="4" t="s">
        <v>293</v>
      </c>
    </row>
    <row r="7" spans="1:25" s="38" customFormat="1" ht="20.100000000000001" customHeight="1">
      <c r="A7" s="3" t="s">
        <v>96</v>
      </c>
      <c r="B7" s="12" t="s">
        <v>124</v>
      </c>
      <c r="C7" s="4" t="s">
        <v>8</v>
      </c>
      <c r="D7" s="12" t="s">
        <v>124</v>
      </c>
      <c r="E7" s="4" t="s">
        <v>131</v>
      </c>
    </row>
    <row r="8" spans="1:25" s="38" customFormat="1" ht="20.100000000000001" customHeight="1">
      <c r="A8" s="3" t="s">
        <v>203</v>
      </c>
      <c r="B8" s="12" t="s">
        <v>294</v>
      </c>
      <c r="C8" s="7" t="s">
        <v>204</v>
      </c>
      <c r="D8" s="12" t="s">
        <v>294</v>
      </c>
      <c r="E8" s="7" t="s">
        <v>295</v>
      </c>
    </row>
    <row r="9" spans="1:25" s="38" customFormat="1" ht="51" customHeight="1">
      <c r="A9" s="3" t="s">
        <v>21</v>
      </c>
      <c r="B9" s="6" t="s">
        <v>296</v>
      </c>
      <c r="C9" s="7" t="s">
        <v>8</v>
      </c>
      <c r="D9" s="6" t="s">
        <v>296</v>
      </c>
      <c r="E9" s="7" t="s">
        <v>297</v>
      </c>
    </row>
    <row r="10" spans="1:25" s="38" customFormat="1" ht="35.1" customHeight="1">
      <c r="A10" s="139" t="s">
        <v>23</v>
      </c>
      <c r="B10" s="139" t="s">
        <v>206</v>
      </c>
      <c r="C10" s="141" t="s">
        <v>8</v>
      </c>
      <c r="D10" s="8" t="s">
        <v>298</v>
      </c>
      <c r="E10" s="7" t="s">
        <v>207</v>
      </c>
    </row>
    <row r="11" spans="1:25" s="38" customFormat="1" ht="42.75" customHeight="1">
      <c r="A11" s="140"/>
      <c r="B11" s="140"/>
      <c r="C11" s="142"/>
      <c r="D11" s="8" t="s">
        <v>299</v>
      </c>
      <c r="E11" s="7">
        <v>6612005052</v>
      </c>
    </row>
    <row r="12" spans="1:25" s="38" customFormat="1" ht="33" customHeight="1">
      <c r="A12" s="175" t="s">
        <v>26</v>
      </c>
      <c r="B12" s="143" t="s">
        <v>209</v>
      </c>
      <c r="C12" s="141" t="s">
        <v>8</v>
      </c>
      <c r="D12" s="8" t="s">
        <v>300</v>
      </c>
      <c r="E12" s="7" t="s">
        <v>301</v>
      </c>
    </row>
    <row r="13" spans="1:25" s="38" customFormat="1" ht="33" customHeight="1">
      <c r="A13" s="176"/>
      <c r="B13" s="144"/>
      <c r="C13" s="142"/>
      <c r="D13" s="8" t="s">
        <v>302</v>
      </c>
      <c r="E13" s="7" t="s">
        <v>303</v>
      </c>
    </row>
    <row r="14" spans="1:25" s="38" customFormat="1" ht="21" customHeight="1">
      <c r="A14" s="139" t="s">
        <v>29</v>
      </c>
      <c r="B14" s="143" t="s">
        <v>211</v>
      </c>
      <c r="C14" s="141" t="s">
        <v>8</v>
      </c>
      <c r="D14" s="8" t="s">
        <v>304</v>
      </c>
      <c r="E14" s="7" t="s">
        <v>305</v>
      </c>
    </row>
    <row r="15" spans="1:25" s="38" customFormat="1" ht="21" customHeight="1">
      <c r="A15" s="148"/>
      <c r="B15" s="149"/>
      <c r="C15" s="150"/>
      <c r="D15" s="8" t="s">
        <v>306</v>
      </c>
      <c r="E15" s="7" t="s">
        <v>307</v>
      </c>
    </row>
    <row r="16" spans="1:25" s="38" customFormat="1" ht="21" customHeight="1">
      <c r="A16" s="140"/>
      <c r="B16" s="144"/>
      <c r="C16" s="142"/>
      <c r="D16" s="8" t="s">
        <v>308</v>
      </c>
      <c r="E16" s="7" t="s">
        <v>309</v>
      </c>
      <c r="F16" s="40"/>
      <c r="G16" s="40"/>
      <c r="H16" s="40"/>
      <c r="I16" s="40"/>
      <c r="J16" s="40"/>
      <c r="K16" s="41"/>
      <c r="L16" s="41"/>
      <c r="M16" s="41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>
      <c r="A17" s="3" t="s">
        <v>32</v>
      </c>
      <c r="B17" s="11" t="s">
        <v>213</v>
      </c>
      <c r="C17" s="4" t="s">
        <v>8</v>
      </c>
      <c r="D17" s="11" t="s">
        <v>213</v>
      </c>
      <c r="E17" s="5">
        <v>42186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31.5">
      <c r="A18" s="139" t="s">
        <v>34</v>
      </c>
      <c r="B18" s="139" t="s">
        <v>215</v>
      </c>
      <c r="C18" s="141" t="s">
        <v>8</v>
      </c>
      <c r="D18" s="8" t="s">
        <v>215</v>
      </c>
      <c r="E18" s="7" t="s">
        <v>216</v>
      </c>
    </row>
    <row r="19" spans="1:25" ht="22.5" customHeight="1">
      <c r="A19" s="148"/>
      <c r="B19" s="148"/>
      <c r="C19" s="150"/>
      <c r="D19" s="8" t="s">
        <v>310</v>
      </c>
      <c r="E19" s="45" t="s">
        <v>311</v>
      </c>
    </row>
    <row r="20" spans="1:25" ht="67.5" customHeight="1">
      <c r="A20" s="140"/>
      <c r="B20" s="140"/>
      <c r="C20" s="142"/>
      <c r="D20" s="8" t="s">
        <v>312</v>
      </c>
      <c r="E20" s="78" t="s">
        <v>361</v>
      </c>
    </row>
    <row r="21" spans="1:25" ht="33.75" customHeight="1">
      <c r="A21" s="139" t="s">
        <v>36</v>
      </c>
      <c r="B21" s="139" t="s">
        <v>218</v>
      </c>
      <c r="C21" s="141" t="s">
        <v>8</v>
      </c>
      <c r="D21" s="8" t="s">
        <v>218</v>
      </c>
      <c r="E21" s="7" t="s">
        <v>241</v>
      </c>
    </row>
    <row r="22" spans="1:25" ht="21" customHeight="1">
      <c r="A22" s="148"/>
      <c r="B22" s="148"/>
      <c r="C22" s="150"/>
      <c r="D22" s="8" t="s">
        <v>310</v>
      </c>
      <c r="E22" s="45" t="s">
        <v>311</v>
      </c>
      <c r="K22" s="44"/>
    </row>
    <row r="23" spans="1:25" ht="19.5" customHeight="1">
      <c r="A23" s="140"/>
      <c r="B23" s="140"/>
      <c r="C23" s="142"/>
      <c r="D23" s="8" t="s">
        <v>312</v>
      </c>
      <c r="E23" s="7" t="s">
        <v>8</v>
      </c>
    </row>
    <row r="24" spans="1:25" ht="33.75" customHeight="1">
      <c r="A24" s="164" t="s">
        <v>219</v>
      </c>
      <c r="B24" s="165"/>
      <c r="C24" s="165"/>
      <c r="D24" s="165"/>
      <c r="E24" s="166"/>
    </row>
    <row r="25" spans="1:25">
      <c r="A25" s="139" t="s">
        <v>38</v>
      </c>
      <c r="B25" s="139" t="s">
        <v>219</v>
      </c>
      <c r="C25" s="141" t="s">
        <v>8</v>
      </c>
      <c r="D25" s="7" t="s">
        <v>313</v>
      </c>
      <c r="E25" s="39" t="s">
        <v>314</v>
      </c>
    </row>
    <row r="26" spans="1:25">
      <c r="A26" s="148"/>
      <c r="B26" s="148"/>
      <c r="C26" s="150"/>
      <c r="D26" s="7" t="s">
        <v>315</v>
      </c>
      <c r="E26" s="39" t="s">
        <v>316</v>
      </c>
    </row>
    <row r="27" spans="1:25" ht="20.25" customHeight="1">
      <c r="A27" s="140"/>
      <c r="B27" s="140"/>
      <c r="C27" s="142"/>
      <c r="D27" s="7" t="s">
        <v>308</v>
      </c>
      <c r="E27" s="39" t="s">
        <v>317</v>
      </c>
    </row>
    <row r="28" spans="1:25">
      <c r="E28" s="43"/>
    </row>
    <row r="29" spans="1:25" ht="31.5">
      <c r="A29" s="2" t="s">
        <v>2</v>
      </c>
      <c r="B29" s="2" t="s">
        <v>3</v>
      </c>
      <c r="C29" s="2" t="s">
        <v>4</v>
      </c>
      <c r="D29" s="2" t="s">
        <v>246</v>
      </c>
      <c r="E29" s="2" t="s">
        <v>247</v>
      </c>
    </row>
    <row r="30" spans="1:25" ht="15.75" customHeight="1">
      <c r="A30" s="3" t="s">
        <v>6</v>
      </c>
      <c r="B30" s="36" t="s">
        <v>7</v>
      </c>
      <c r="C30" s="4" t="s">
        <v>8</v>
      </c>
      <c r="D30" s="36" t="s">
        <v>7</v>
      </c>
      <c r="E30" s="5" t="s">
        <v>374</v>
      </c>
    </row>
    <row r="31" spans="1:25" ht="20.25" customHeight="1">
      <c r="A31" s="3" t="s">
        <v>89</v>
      </c>
      <c r="B31" s="11" t="s">
        <v>201</v>
      </c>
      <c r="C31" s="4" t="s">
        <v>8</v>
      </c>
      <c r="D31" s="11" t="s">
        <v>201</v>
      </c>
      <c r="E31" s="4" t="s">
        <v>220</v>
      </c>
      <c r="F31" s="40"/>
      <c r="G31" s="40"/>
      <c r="H31" s="40"/>
      <c r="I31" s="40"/>
      <c r="J31" s="40"/>
      <c r="K31" s="41"/>
      <c r="L31" s="41"/>
      <c r="M31" s="4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35.25" customHeight="1">
      <c r="A32" s="3" t="s">
        <v>93</v>
      </c>
      <c r="B32" s="11" t="s">
        <v>318</v>
      </c>
      <c r="C32" s="4" t="s">
        <v>8</v>
      </c>
      <c r="D32" s="11" t="s">
        <v>318</v>
      </c>
      <c r="E32" s="4" t="s">
        <v>293</v>
      </c>
      <c r="F32" s="40"/>
      <c r="G32" s="40"/>
      <c r="H32" s="40"/>
      <c r="I32" s="40"/>
      <c r="J32" s="40"/>
      <c r="K32" s="41"/>
      <c r="L32" s="41"/>
      <c r="M32" s="41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5" ht="18" customHeight="1">
      <c r="A33" s="3" t="s">
        <v>96</v>
      </c>
      <c r="B33" s="6" t="s">
        <v>124</v>
      </c>
      <c r="C33" s="4" t="s">
        <v>8</v>
      </c>
      <c r="D33" s="6" t="s">
        <v>124</v>
      </c>
      <c r="E33" s="4" t="s">
        <v>133</v>
      </c>
    </row>
    <row r="34" spans="1:5" ht="22.5" customHeight="1">
      <c r="A34" s="3" t="s">
        <v>203</v>
      </c>
      <c r="B34" s="12" t="s">
        <v>294</v>
      </c>
      <c r="C34" s="7" t="s">
        <v>204</v>
      </c>
      <c r="D34" s="12" t="s">
        <v>294</v>
      </c>
      <c r="E34" s="7" t="s">
        <v>319</v>
      </c>
    </row>
    <row r="35" spans="1:5" ht="65.25" customHeight="1">
      <c r="A35" s="3" t="s">
        <v>21</v>
      </c>
      <c r="B35" s="60" t="s">
        <v>296</v>
      </c>
      <c r="C35" s="7" t="s">
        <v>8</v>
      </c>
      <c r="D35" s="6" t="s">
        <v>296</v>
      </c>
      <c r="E35" s="79" t="s">
        <v>320</v>
      </c>
    </row>
    <row r="36" spans="1:5" ht="21.75" customHeight="1">
      <c r="A36" s="139" t="s">
        <v>23</v>
      </c>
      <c r="B36" s="139" t="s">
        <v>206</v>
      </c>
      <c r="C36" s="141" t="s">
        <v>8</v>
      </c>
      <c r="D36" s="8" t="s">
        <v>321</v>
      </c>
      <c r="E36" s="7" t="s">
        <v>245</v>
      </c>
    </row>
    <row r="37" spans="1:5" ht="20.25" customHeight="1">
      <c r="A37" s="140"/>
      <c r="B37" s="140"/>
      <c r="C37" s="142"/>
      <c r="D37" s="8" t="s">
        <v>299</v>
      </c>
      <c r="E37" s="7">
        <v>6670082105</v>
      </c>
    </row>
    <row r="38" spans="1:5" ht="18.75" customHeight="1">
      <c r="A38" s="139" t="s">
        <v>208</v>
      </c>
      <c r="B38" s="143" t="s">
        <v>209</v>
      </c>
      <c r="C38" s="141" t="s">
        <v>8</v>
      </c>
      <c r="D38" s="8" t="s">
        <v>300</v>
      </c>
      <c r="E38" s="7" t="s">
        <v>322</v>
      </c>
    </row>
    <row r="39" spans="1:5" ht="31.5">
      <c r="A39" s="140"/>
      <c r="B39" s="144"/>
      <c r="C39" s="142"/>
      <c r="D39" s="8" t="s">
        <v>302</v>
      </c>
      <c r="E39" s="7" t="s">
        <v>323</v>
      </c>
    </row>
    <row r="40" spans="1:5">
      <c r="A40" s="139" t="s">
        <v>210</v>
      </c>
      <c r="B40" s="143" t="s">
        <v>211</v>
      </c>
      <c r="C40" s="141" t="s">
        <v>8</v>
      </c>
      <c r="D40" s="8" t="s">
        <v>313</v>
      </c>
      <c r="E40" s="5">
        <v>41997</v>
      </c>
    </row>
    <row r="41" spans="1:5">
      <c r="A41" s="148"/>
      <c r="B41" s="149"/>
      <c r="C41" s="150"/>
      <c r="D41" s="8" t="s">
        <v>315</v>
      </c>
      <c r="E41" s="7" t="s">
        <v>324</v>
      </c>
    </row>
    <row r="42" spans="1:5" ht="21" customHeight="1">
      <c r="A42" s="140"/>
      <c r="B42" s="144"/>
      <c r="C42" s="142"/>
      <c r="D42" s="8" t="s">
        <v>308</v>
      </c>
      <c r="E42" s="7" t="s">
        <v>309</v>
      </c>
    </row>
    <row r="43" spans="1:5" ht="31.5">
      <c r="A43" s="3" t="s">
        <v>212</v>
      </c>
      <c r="B43" s="11" t="s">
        <v>213</v>
      </c>
      <c r="C43" s="4" t="s">
        <v>8</v>
      </c>
      <c r="D43" s="11" t="s">
        <v>213</v>
      </c>
      <c r="E43" s="5">
        <v>42186</v>
      </c>
    </row>
    <row r="44" spans="1:5" ht="31.5">
      <c r="A44" s="139" t="s">
        <v>214</v>
      </c>
      <c r="B44" s="139" t="s">
        <v>215</v>
      </c>
      <c r="C44" s="141" t="s">
        <v>8</v>
      </c>
      <c r="D44" s="8" t="s">
        <v>215</v>
      </c>
      <c r="E44" s="45" t="s">
        <v>375</v>
      </c>
    </row>
    <row r="45" spans="1:5" ht="15.75" customHeight="1">
      <c r="A45" s="148"/>
      <c r="B45" s="148"/>
      <c r="C45" s="150"/>
      <c r="D45" s="8" t="s">
        <v>310</v>
      </c>
      <c r="E45" s="45" t="s">
        <v>325</v>
      </c>
    </row>
    <row r="46" spans="1:5" ht="168" customHeight="1">
      <c r="A46" s="140"/>
      <c r="B46" s="140"/>
      <c r="C46" s="142"/>
      <c r="D46" s="8" t="s">
        <v>312</v>
      </c>
      <c r="E46" s="80" t="s">
        <v>376</v>
      </c>
    </row>
    <row r="47" spans="1:5" ht="31.5">
      <c r="A47" s="139" t="s">
        <v>217</v>
      </c>
      <c r="B47" s="139" t="s">
        <v>218</v>
      </c>
      <c r="C47" s="141" t="s">
        <v>8</v>
      </c>
      <c r="D47" s="8" t="s">
        <v>218</v>
      </c>
      <c r="E47" s="45" t="s">
        <v>326</v>
      </c>
    </row>
    <row r="48" spans="1:5" ht="31.5">
      <c r="A48" s="148"/>
      <c r="B48" s="148"/>
      <c r="C48" s="150"/>
      <c r="D48" s="8" t="s">
        <v>310</v>
      </c>
      <c r="E48" s="81" t="s">
        <v>327</v>
      </c>
    </row>
    <row r="49" spans="1:8" ht="23.25" customHeight="1">
      <c r="A49" s="140"/>
      <c r="B49" s="140"/>
      <c r="C49" s="142"/>
      <c r="D49" s="8" t="s">
        <v>312</v>
      </c>
      <c r="E49" s="45" t="s">
        <v>297</v>
      </c>
    </row>
    <row r="50" spans="1:8" ht="33" customHeight="1">
      <c r="A50" s="167" t="s">
        <v>219</v>
      </c>
      <c r="B50" s="168"/>
      <c r="C50" s="168"/>
      <c r="D50" s="168"/>
      <c r="E50" s="169"/>
    </row>
    <row r="51" spans="1:8" ht="24.75" customHeight="1">
      <c r="A51" s="139" t="s">
        <v>36</v>
      </c>
      <c r="B51" s="139" t="s">
        <v>219</v>
      </c>
      <c r="C51" s="141" t="s">
        <v>8</v>
      </c>
      <c r="D51" s="172" t="s">
        <v>313</v>
      </c>
      <c r="E51" s="17">
        <v>41149</v>
      </c>
    </row>
    <row r="52" spans="1:8" ht="22.5" customHeight="1">
      <c r="A52" s="148"/>
      <c r="B52" s="148"/>
      <c r="C52" s="150"/>
      <c r="D52" s="173"/>
      <c r="E52" s="17">
        <v>41416</v>
      </c>
    </row>
    <row r="53" spans="1:8" ht="21.75" customHeight="1">
      <c r="A53" s="148"/>
      <c r="B53" s="148"/>
      <c r="C53" s="150"/>
      <c r="D53" s="172" t="s">
        <v>315</v>
      </c>
      <c r="E53" s="39" t="s">
        <v>328</v>
      </c>
    </row>
    <row r="54" spans="1:8" ht="18" customHeight="1">
      <c r="A54" s="148"/>
      <c r="B54" s="148"/>
      <c r="C54" s="150"/>
      <c r="D54" s="173"/>
      <c r="E54" s="39" t="s">
        <v>329</v>
      </c>
    </row>
    <row r="55" spans="1:8">
      <c r="A55" s="148"/>
      <c r="B55" s="148"/>
      <c r="C55" s="150"/>
      <c r="D55" s="172" t="s">
        <v>308</v>
      </c>
      <c r="E55" s="39" t="s">
        <v>309</v>
      </c>
    </row>
    <row r="56" spans="1:8">
      <c r="A56" s="140"/>
      <c r="B56" s="140"/>
      <c r="C56" s="142"/>
      <c r="D56" s="173"/>
      <c r="E56" s="39" t="s">
        <v>309</v>
      </c>
      <c r="H56" s="49"/>
    </row>
    <row r="57" spans="1:8" ht="22.5" customHeight="1">
      <c r="E57" s="40"/>
    </row>
    <row r="58" spans="1:8" ht="31.5">
      <c r="A58" s="2" t="s">
        <v>2</v>
      </c>
      <c r="B58" s="2" t="s">
        <v>3</v>
      </c>
      <c r="C58" s="2" t="s">
        <v>4</v>
      </c>
      <c r="D58" s="2" t="s">
        <v>246</v>
      </c>
      <c r="E58" s="2" t="s">
        <v>247</v>
      </c>
    </row>
    <row r="59" spans="1:8" ht="23.25" customHeight="1">
      <c r="A59" s="3" t="s">
        <v>6</v>
      </c>
      <c r="B59" s="36" t="s">
        <v>7</v>
      </c>
      <c r="C59" s="46" t="s">
        <v>8</v>
      </c>
      <c r="D59" s="36" t="s">
        <v>7</v>
      </c>
      <c r="E59" s="5" t="s">
        <v>374</v>
      </c>
    </row>
    <row r="60" spans="1:8" ht="18.75" customHeight="1">
      <c r="A60" s="3" t="s">
        <v>89</v>
      </c>
      <c r="B60" s="11" t="s">
        <v>201</v>
      </c>
      <c r="C60" s="7" t="s">
        <v>8</v>
      </c>
      <c r="D60" s="11" t="s">
        <v>201</v>
      </c>
      <c r="E60" s="7" t="s">
        <v>143</v>
      </c>
    </row>
    <row r="61" spans="1:8" ht="35.25" customHeight="1">
      <c r="A61" s="3" t="s">
        <v>93</v>
      </c>
      <c r="B61" s="9" t="s">
        <v>318</v>
      </c>
      <c r="C61" s="7" t="s">
        <v>8</v>
      </c>
      <c r="D61" s="9" t="s">
        <v>318</v>
      </c>
      <c r="E61" s="7" t="s">
        <v>293</v>
      </c>
    </row>
    <row r="62" spans="1:8" ht="18.75" customHeight="1">
      <c r="A62" s="3" t="s">
        <v>96</v>
      </c>
      <c r="B62" s="6" t="s">
        <v>124</v>
      </c>
      <c r="C62" s="4" t="s">
        <v>8</v>
      </c>
      <c r="D62" s="6" t="s">
        <v>124</v>
      </c>
      <c r="E62" s="4" t="s">
        <v>125</v>
      </c>
    </row>
    <row r="63" spans="1:8" ht="17.25" customHeight="1">
      <c r="A63" s="3" t="s">
        <v>203</v>
      </c>
      <c r="B63" s="6" t="s">
        <v>294</v>
      </c>
      <c r="C63" s="7" t="s">
        <v>204</v>
      </c>
      <c r="D63" s="6" t="s">
        <v>294</v>
      </c>
      <c r="E63" s="47" t="s">
        <v>221</v>
      </c>
    </row>
    <row r="64" spans="1:8" ht="81.75" customHeight="1">
      <c r="A64" s="3" t="s">
        <v>21</v>
      </c>
      <c r="B64" s="60" t="s">
        <v>296</v>
      </c>
      <c r="C64" s="7" t="s">
        <v>8</v>
      </c>
      <c r="D64" s="6" t="s">
        <v>296</v>
      </c>
      <c r="E64" s="79" t="s">
        <v>330</v>
      </c>
    </row>
    <row r="65" spans="1:5" ht="23.25" customHeight="1">
      <c r="A65" s="139" t="s">
        <v>23</v>
      </c>
      <c r="B65" s="139" t="s">
        <v>206</v>
      </c>
      <c r="C65" s="141" t="s">
        <v>8</v>
      </c>
      <c r="D65" s="8" t="s">
        <v>321</v>
      </c>
      <c r="E65" s="7" t="s">
        <v>207</v>
      </c>
    </row>
    <row r="66" spans="1:5" ht="20.25" customHeight="1">
      <c r="A66" s="140"/>
      <c r="B66" s="140"/>
      <c r="C66" s="142"/>
      <c r="D66" s="8" t="s">
        <v>299</v>
      </c>
      <c r="E66" s="45">
        <v>6612005052</v>
      </c>
    </row>
    <row r="67" spans="1:5" ht="21.75" customHeight="1">
      <c r="A67" s="139" t="s">
        <v>26</v>
      </c>
      <c r="B67" s="143" t="s">
        <v>209</v>
      </c>
      <c r="C67" s="141" t="s">
        <v>8</v>
      </c>
      <c r="D67" s="8" t="s">
        <v>300</v>
      </c>
      <c r="E67" s="7" t="s">
        <v>301</v>
      </c>
    </row>
    <row r="68" spans="1:5" ht="22.5" customHeight="1">
      <c r="A68" s="140"/>
      <c r="B68" s="144"/>
      <c r="C68" s="142"/>
      <c r="D68" s="8" t="s">
        <v>302</v>
      </c>
      <c r="E68" s="7" t="s">
        <v>303</v>
      </c>
    </row>
    <row r="69" spans="1:5" ht="47.25" customHeight="1">
      <c r="A69" s="139" t="s">
        <v>29</v>
      </c>
      <c r="B69" s="143" t="s">
        <v>211</v>
      </c>
      <c r="C69" s="141" t="s">
        <v>8</v>
      </c>
      <c r="D69" s="8" t="s">
        <v>313</v>
      </c>
      <c r="E69" s="5">
        <v>41988</v>
      </c>
    </row>
    <row r="70" spans="1:5">
      <c r="A70" s="148"/>
      <c r="B70" s="149"/>
      <c r="C70" s="150"/>
      <c r="D70" s="8" t="s">
        <v>315</v>
      </c>
      <c r="E70" s="7" t="s">
        <v>307</v>
      </c>
    </row>
    <row r="71" spans="1:5">
      <c r="A71" s="140"/>
      <c r="B71" s="144"/>
      <c r="C71" s="142"/>
      <c r="D71" s="8" t="s">
        <v>308</v>
      </c>
      <c r="E71" s="7" t="s">
        <v>309</v>
      </c>
    </row>
    <row r="72" spans="1:5" ht="21" customHeight="1">
      <c r="A72" s="3" t="s">
        <v>32</v>
      </c>
      <c r="B72" s="9" t="s">
        <v>213</v>
      </c>
      <c r="C72" s="4" t="s">
        <v>8</v>
      </c>
      <c r="D72" s="9" t="s">
        <v>213</v>
      </c>
      <c r="E72" s="5">
        <v>42186</v>
      </c>
    </row>
    <row r="73" spans="1:5" ht="31.5">
      <c r="A73" s="139" t="s">
        <v>34</v>
      </c>
      <c r="B73" s="139" t="s">
        <v>215</v>
      </c>
      <c r="C73" s="141" t="s">
        <v>8</v>
      </c>
      <c r="D73" s="8" t="s">
        <v>215</v>
      </c>
      <c r="E73" s="48" t="s">
        <v>377</v>
      </c>
    </row>
    <row r="74" spans="1:5" ht="31.5">
      <c r="A74" s="148"/>
      <c r="B74" s="148"/>
      <c r="C74" s="150"/>
      <c r="D74" s="8" t="s">
        <v>310</v>
      </c>
      <c r="E74" s="45" t="s">
        <v>331</v>
      </c>
    </row>
    <row r="75" spans="1:5" ht="15.75" customHeight="1">
      <c r="A75" s="140"/>
      <c r="B75" s="140"/>
      <c r="C75" s="142"/>
      <c r="D75" s="8" t="s">
        <v>312</v>
      </c>
      <c r="E75" s="48" t="s">
        <v>297</v>
      </c>
    </row>
    <row r="76" spans="1:5" ht="36.75" customHeight="1">
      <c r="A76" s="139" t="s">
        <v>36</v>
      </c>
      <c r="B76" s="139" t="s">
        <v>218</v>
      </c>
      <c r="C76" s="141" t="s">
        <v>8</v>
      </c>
      <c r="D76" s="8" t="s">
        <v>218</v>
      </c>
      <c r="E76" s="45" t="s">
        <v>242</v>
      </c>
    </row>
    <row r="77" spans="1:5" ht="31.5">
      <c r="A77" s="148"/>
      <c r="B77" s="148"/>
      <c r="C77" s="150"/>
      <c r="D77" s="8" t="s">
        <v>310</v>
      </c>
      <c r="E77" s="81" t="s">
        <v>332</v>
      </c>
    </row>
    <row r="78" spans="1:5" ht="267.75">
      <c r="A78" s="140"/>
      <c r="B78" s="140"/>
      <c r="C78" s="142"/>
      <c r="D78" s="8" t="s">
        <v>312</v>
      </c>
      <c r="E78" s="82" t="s">
        <v>333</v>
      </c>
    </row>
    <row r="79" spans="1:5" ht="21.75" customHeight="1">
      <c r="A79" s="167" t="s">
        <v>219</v>
      </c>
      <c r="B79" s="168"/>
      <c r="C79" s="168"/>
      <c r="D79" s="168"/>
      <c r="E79" s="169"/>
    </row>
    <row r="80" spans="1:5" ht="22.5" customHeight="1">
      <c r="A80" s="170" t="s">
        <v>38</v>
      </c>
      <c r="B80" s="170" t="s">
        <v>219</v>
      </c>
      <c r="C80" s="171" t="s">
        <v>8</v>
      </c>
      <c r="D80" s="172" t="s">
        <v>313</v>
      </c>
      <c r="E80" s="39" t="s">
        <v>334</v>
      </c>
    </row>
    <row r="81" spans="1:5" ht="23.25" customHeight="1">
      <c r="A81" s="170"/>
      <c r="B81" s="170"/>
      <c r="C81" s="171"/>
      <c r="D81" s="173"/>
      <c r="E81" s="83">
        <v>42333</v>
      </c>
    </row>
    <row r="82" spans="1:5" ht="22.5" customHeight="1">
      <c r="A82" s="170"/>
      <c r="B82" s="170"/>
      <c r="C82" s="171"/>
      <c r="D82" s="172" t="s">
        <v>315</v>
      </c>
      <c r="E82" s="39" t="s">
        <v>335</v>
      </c>
    </row>
    <row r="83" spans="1:5" ht="24" customHeight="1">
      <c r="A83" s="170"/>
      <c r="B83" s="170"/>
      <c r="C83" s="171"/>
      <c r="D83" s="173"/>
      <c r="E83" s="39" t="s">
        <v>378</v>
      </c>
    </row>
    <row r="84" spans="1:5">
      <c r="A84" s="170"/>
      <c r="B84" s="170"/>
      <c r="C84" s="171"/>
      <c r="D84" s="8" t="s">
        <v>308</v>
      </c>
      <c r="E84" s="39" t="s">
        <v>309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246</v>
      </c>
      <c r="E86" s="2" t="s">
        <v>5</v>
      </c>
    </row>
    <row r="87" spans="1:5" ht="21.75" customHeight="1">
      <c r="A87" s="3" t="s">
        <v>6</v>
      </c>
      <c r="B87" s="36" t="s">
        <v>7</v>
      </c>
      <c r="C87" s="4" t="s">
        <v>8</v>
      </c>
      <c r="D87" s="36" t="s">
        <v>7</v>
      </c>
      <c r="E87" s="5" t="s">
        <v>374</v>
      </c>
    </row>
    <row r="88" spans="1:5" ht="17.25" customHeight="1">
      <c r="A88" s="3" t="s">
        <v>89</v>
      </c>
      <c r="B88" s="9" t="s">
        <v>201</v>
      </c>
      <c r="C88" s="4" t="s">
        <v>8</v>
      </c>
      <c r="D88" s="9" t="s">
        <v>201</v>
      </c>
      <c r="E88" s="7" t="s">
        <v>156</v>
      </c>
    </row>
    <row r="89" spans="1:5" ht="31.5">
      <c r="A89" s="3" t="s">
        <v>93</v>
      </c>
      <c r="B89" s="9" t="s">
        <v>336</v>
      </c>
      <c r="C89" s="4" t="s">
        <v>8</v>
      </c>
      <c r="D89" s="9" t="s">
        <v>336</v>
      </c>
      <c r="E89" s="7" t="s">
        <v>293</v>
      </c>
    </row>
    <row r="90" spans="1:5" ht="15.75" customHeight="1">
      <c r="A90" s="3" t="s">
        <v>96</v>
      </c>
      <c r="B90" s="12" t="s">
        <v>124</v>
      </c>
      <c r="C90" s="4" t="s">
        <v>8</v>
      </c>
      <c r="D90" s="12" t="s">
        <v>124</v>
      </c>
      <c r="E90" s="4" t="s">
        <v>125</v>
      </c>
    </row>
    <row r="91" spans="1:5" ht="21.75" customHeight="1">
      <c r="A91" s="3" t="s">
        <v>203</v>
      </c>
      <c r="B91" s="12" t="s">
        <v>337</v>
      </c>
      <c r="C91" s="7" t="s">
        <v>204</v>
      </c>
      <c r="D91" s="12" t="s">
        <v>337</v>
      </c>
      <c r="E91" s="7" t="s">
        <v>243</v>
      </c>
    </row>
    <row r="92" spans="1:5" ht="52.5" customHeight="1">
      <c r="A92" s="3" t="s">
        <v>21</v>
      </c>
      <c r="B92" s="60" t="s">
        <v>296</v>
      </c>
      <c r="C92" s="7" t="s">
        <v>8</v>
      </c>
      <c r="D92" s="6" t="s">
        <v>296</v>
      </c>
      <c r="E92" s="7" t="s">
        <v>297</v>
      </c>
    </row>
    <row r="93" spans="1:5" ht="31.5">
      <c r="A93" s="139" t="s">
        <v>23</v>
      </c>
      <c r="B93" s="139" t="s">
        <v>206</v>
      </c>
      <c r="C93" s="141" t="s">
        <v>8</v>
      </c>
      <c r="D93" s="8" t="s">
        <v>321</v>
      </c>
      <c r="E93" s="7" t="s">
        <v>222</v>
      </c>
    </row>
    <row r="94" spans="1:5" ht="31.5">
      <c r="A94" s="140"/>
      <c r="B94" s="140"/>
      <c r="C94" s="142"/>
      <c r="D94" s="8" t="s">
        <v>299</v>
      </c>
      <c r="E94" s="45">
        <v>6617009318</v>
      </c>
    </row>
    <row r="95" spans="1:5" ht="31.5">
      <c r="A95" s="139" t="s">
        <v>26</v>
      </c>
      <c r="B95" s="143" t="s">
        <v>209</v>
      </c>
      <c r="C95" s="141" t="s">
        <v>8</v>
      </c>
      <c r="D95" s="8" t="s">
        <v>300</v>
      </c>
      <c r="E95" s="5">
        <v>40664</v>
      </c>
    </row>
    <row r="96" spans="1:5" ht="31.5">
      <c r="A96" s="140"/>
      <c r="B96" s="144"/>
      <c r="C96" s="142"/>
      <c r="D96" s="8" t="s">
        <v>302</v>
      </c>
      <c r="E96" s="7" t="s">
        <v>338</v>
      </c>
    </row>
    <row r="97" spans="1:5">
      <c r="A97" s="139" t="s">
        <v>29</v>
      </c>
      <c r="B97" s="143" t="s">
        <v>211</v>
      </c>
      <c r="C97" s="141" t="s">
        <v>8</v>
      </c>
      <c r="D97" s="8" t="s">
        <v>313</v>
      </c>
      <c r="E97" s="7" t="s">
        <v>339</v>
      </c>
    </row>
    <row r="98" spans="1:5">
      <c r="A98" s="148"/>
      <c r="B98" s="149"/>
      <c r="C98" s="150"/>
      <c r="D98" s="8" t="s">
        <v>315</v>
      </c>
      <c r="E98" s="4" t="s">
        <v>340</v>
      </c>
    </row>
    <row r="99" spans="1:5">
      <c r="A99" s="140"/>
      <c r="B99" s="144"/>
      <c r="C99" s="142"/>
      <c r="D99" s="8" t="s">
        <v>308</v>
      </c>
      <c r="E99" s="4" t="s">
        <v>309</v>
      </c>
    </row>
    <row r="100" spans="1:5">
      <c r="A100" s="3" t="s">
        <v>32</v>
      </c>
      <c r="B100" s="11" t="s">
        <v>213</v>
      </c>
      <c r="C100" s="7" t="s">
        <v>8</v>
      </c>
      <c r="D100" s="9" t="s">
        <v>213</v>
      </c>
      <c r="E100" s="10">
        <v>42186</v>
      </c>
    </row>
    <row r="101" spans="1:5" ht="31.5">
      <c r="A101" s="139" t="s">
        <v>34</v>
      </c>
      <c r="B101" s="139" t="s">
        <v>215</v>
      </c>
      <c r="C101" s="141" t="s">
        <v>8</v>
      </c>
      <c r="D101" s="8" t="s">
        <v>215</v>
      </c>
      <c r="E101" s="48" t="s">
        <v>379</v>
      </c>
    </row>
    <row r="102" spans="1:5" ht="31.5">
      <c r="A102" s="148"/>
      <c r="B102" s="148"/>
      <c r="C102" s="150"/>
      <c r="D102" s="8" t="s">
        <v>310</v>
      </c>
      <c r="E102" s="45" t="s">
        <v>341</v>
      </c>
    </row>
    <row r="103" spans="1:5">
      <c r="A103" s="140"/>
      <c r="B103" s="140"/>
      <c r="C103" s="142"/>
      <c r="D103" s="8" t="s">
        <v>312</v>
      </c>
      <c r="E103" s="48" t="s">
        <v>297</v>
      </c>
    </row>
    <row r="104" spans="1:5" ht="31.5">
      <c r="A104" s="139" t="s">
        <v>36</v>
      </c>
      <c r="B104" s="139" t="s">
        <v>218</v>
      </c>
      <c r="C104" s="141" t="s">
        <v>8</v>
      </c>
      <c r="D104" s="8" t="s">
        <v>218</v>
      </c>
      <c r="E104" s="48" t="s">
        <v>242</v>
      </c>
    </row>
    <row r="105" spans="1:5" ht="31.5">
      <c r="A105" s="148"/>
      <c r="B105" s="148"/>
      <c r="C105" s="150"/>
      <c r="D105" s="8" t="s">
        <v>310</v>
      </c>
      <c r="E105" s="81" t="s">
        <v>332</v>
      </c>
    </row>
    <row r="106" spans="1:5" ht="267.75">
      <c r="A106" s="140"/>
      <c r="B106" s="140"/>
      <c r="C106" s="142"/>
      <c r="D106" s="8" t="s">
        <v>312</v>
      </c>
      <c r="E106" s="80" t="s">
        <v>342</v>
      </c>
    </row>
    <row r="107" spans="1:5">
      <c r="A107" s="167" t="s">
        <v>219</v>
      </c>
      <c r="B107" s="168"/>
      <c r="C107" s="168"/>
      <c r="D107" s="168"/>
      <c r="E107" s="169"/>
    </row>
    <row r="108" spans="1:5">
      <c r="A108" s="139" t="s">
        <v>38</v>
      </c>
      <c r="B108" s="139" t="s">
        <v>219</v>
      </c>
      <c r="C108" s="141" t="s">
        <v>8</v>
      </c>
      <c r="D108" s="139" t="s">
        <v>313</v>
      </c>
      <c r="E108" s="39" t="s">
        <v>334</v>
      </c>
    </row>
    <row r="109" spans="1:5">
      <c r="A109" s="148"/>
      <c r="B109" s="148"/>
      <c r="C109" s="150"/>
      <c r="D109" s="140"/>
      <c r="E109" s="83">
        <v>42333</v>
      </c>
    </row>
    <row r="110" spans="1:5">
      <c r="A110" s="148"/>
      <c r="B110" s="148"/>
      <c r="C110" s="150"/>
      <c r="D110" s="139" t="s">
        <v>315</v>
      </c>
      <c r="E110" s="39" t="s">
        <v>335</v>
      </c>
    </row>
    <row r="111" spans="1:5">
      <c r="A111" s="148"/>
      <c r="B111" s="148"/>
      <c r="C111" s="150"/>
      <c r="D111" s="140"/>
      <c r="E111" s="39" t="s">
        <v>378</v>
      </c>
    </row>
    <row r="112" spans="1:5">
      <c r="A112" s="140"/>
      <c r="B112" s="140"/>
      <c r="C112" s="142"/>
      <c r="D112" s="8" t="s">
        <v>308</v>
      </c>
      <c r="E112" s="39" t="s">
        <v>309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246</v>
      </c>
      <c r="E114" s="2" t="s">
        <v>247</v>
      </c>
    </row>
    <row r="115" spans="1:5" ht="21.75" customHeight="1">
      <c r="A115" s="3" t="s">
        <v>6</v>
      </c>
      <c r="B115" s="58" t="s">
        <v>7</v>
      </c>
      <c r="C115" s="7" t="s">
        <v>8</v>
      </c>
      <c r="D115" s="58" t="s">
        <v>7</v>
      </c>
      <c r="E115" s="5">
        <v>42276</v>
      </c>
    </row>
    <row r="116" spans="1:5" ht="22.5" customHeight="1">
      <c r="A116" s="3" t="s">
        <v>89</v>
      </c>
      <c r="B116" s="11" t="s">
        <v>201</v>
      </c>
      <c r="C116" s="7" t="s">
        <v>8</v>
      </c>
      <c r="D116" s="11" t="s">
        <v>201</v>
      </c>
      <c r="E116" s="7" t="s">
        <v>135</v>
      </c>
    </row>
    <row r="117" spans="1:5" ht="31.5">
      <c r="A117" s="3" t="s">
        <v>93</v>
      </c>
      <c r="B117" s="11" t="s">
        <v>343</v>
      </c>
      <c r="C117" s="7" t="s">
        <v>8</v>
      </c>
      <c r="D117" s="11" t="s">
        <v>343</v>
      </c>
      <c r="E117" s="7" t="s">
        <v>293</v>
      </c>
    </row>
    <row r="118" spans="1:5" ht="21.75" customHeight="1">
      <c r="A118" s="3" t="s">
        <v>96</v>
      </c>
      <c r="B118" s="6" t="s">
        <v>124</v>
      </c>
      <c r="C118" s="7" t="s">
        <v>8</v>
      </c>
      <c r="D118" s="6" t="s">
        <v>124</v>
      </c>
      <c r="E118" s="7" t="s">
        <v>125</v>
      </c>
    </row>
    <row r="119" spans="1:5" ht="18.75" customHeight="1">
      <c r="A119" s="3" t="s">
        <v>203</v>
      </c>
      <c r="B119" s="6" t="s">
        <v>294</v>
      </c>
      <c r="C119" s="7" t="s">
        <v>204</v>
      </c>
      <c r="D119" s="6" t="s">
        <v>294</v>
      </c>
      <c r="E119" s="48" t="s">
        <v>244</v>
      </c>
    </row>
    <row r="120" spans="1:5" ht="48.75" customHeight="1">
      <c r="A120" s="3" t="s">
        <v>21</v>
      </c>
      <c r="B120" s="60" t="s">
        <v>296</v>
      </c>
      <c r="C120" s="7" t="s">
        <v>8</v>
      </c>
      <c r="D120" s="6" t="s">
        <v>296</v>
      </c>
      <c r="E120" s="48" t="s">
        <v>297</v>
      </c>
    </row>
    <row r="121" spans="1:5" ht="31.5">
      <c r="A121" s="139" t="s">
        <v>23</v>
      </c>
      <c r="B121" s="139" t="s">
        <v>206</v>
      </c>
      <c r="C121" s="141" t="s">
        <v>8</v>
      </c>
      <c r="D121" s="8" t="s">
        <v>321</v>
      </c>
      <c r="E121" s="7" t="s">
        <v>222</v>
      </c>
    </row>
    <row r="122" spans="1:5" ht="31.5">
      <c r="A122" s="140"/>
      <c r="B122" s="140"/>
      <c r="C122" s="142"/>
      <c r="D122" s="8" t="s">
        <v>299</v>
      </c>
      <c r="E122" s="45">
        <v>6617009318</v>
      </c>
    </row>
    <row r="123" spans="1:5" ht="31.5">
      <c r="A123" s="139" t="s">
        <v>26</v>
      </c>
      <c r="B123" s="143" t="s">
        <v>209</v>
      </c>
      <c r="C123" s="141" t="s">
        <v>8</v>
      </c>
      <c r="D123" s="8" t="s">
        <v>300</v>
      </c>
      <c r="E123" s="5">
        <v>40664</v>
      </c>
    </row>
    <row r="124" spans="1:5" ht="31.5">
      <c r="A124" s="140"/>
      <c r="B124" s="144"/>
      <c r="C124" s="142"/>
      <c r="D124" s="8" t="s">
        <v>302</v>
      </c>
      <c r="E124" s="7" t="s">
        <v>338</v>
      </c>
    </row>
    <row r="125" spans="1:5">
      <c r="A125" s="139" t="s">
        <v>29</v>
      </c>
      <c r="B125" s="143" t="s">
        <v>211</v>
      </c>
      <c r="C125" s="141" t="s">
        <v>8</v>
      </c>
      <c r="D125" s="8" t="s">
        <v>313</v>
      </c>
      <c r="E125" s="10">
        <v>41988</v>
      </c>
    </row>
    <row r="126" spans="1:5">
      <c r="A126" s="148"/>
      <c r="B126" s="149"/>
      <c r="C126" s="150"/>
      <c r="D126" s="8" t="s">
        <v>315</v>
      </c>
      <c r="E126" s="4" t="s">
        <v>340</v>
      </c>
    </row>
    <row r="127" spans="1:5">
      <c r="A127" s="140"/>
      <c r="B127" s="144"/>
      <c r="C127" s="142"/>
      <c r="D127" s="8" t="s">
        <v>308</v>
      </c>
      <c r="E127" s="7" t="s">
        <v>309</v>
      </c>
    </row>
    <row r="128" spans="1:5">
      <c r="A128" s="3" t="s">
        <v>32</v>
      </c>
      <c r="B128" s="11" t="s">
        <v>213</v>
      </c>
      <c r="C128" s="7" t="s">
        <v>8</v>
      </c>
      <c r="D128" s="11" t="s">
        <v>213</v>
      </c>
      <c r="E128" s="5">
        <v>42186</v>
      </c>
    </row>
    <row r="129" spans="1:5" ht="31.5">
      <c r="A129" s="139" t="s">
        <v>34</v>
      </c>
      <c r="B129" s="139" t="s">
        <v>215</v>
      </c>
      <c r="C129" s="141" t="s">
        <v>8</v>
      </c>
      <c r="D129" s="8" t="s">
        <v>215</v>
      </c>
      <c r="E129" s="48" t="s">
        <v>344</v>
      </c>
    </row>
    <row r="130" spans="1:5" ht="31.5">
      <c r="A130" s="148"/>
      <c r="B130" s="148"/>
      <c r="C130" s="150"/>
      <c r="D130" s="8" t="s">
        <v>310</v>
      </c>
      <c r="E130" s="48" t="s">
        <v>345</v>
      </c>
    </row>
    <row r="131" spans="1:5">
      <c r="A131" s="140"/>
      <c r="B131" s="140"/>
      <c r="C131" s="142"/>
      <c r="D131" s="8" t="s">
        <v>312</v>
      </c>
      <c r="E131" s="48" t="s">
        <v>297</v>
      </c>
    </row>
    <row r="132" spans="1:5" ht="31.5">
      <c r="A132" s="139" t="s">
        <v>36</v>
      </c>
      <c r="B132" s="139" t="s">
        <v>218</v>
      </c>
      <c r="C132" s="141" t="s">
        <v>8</v>
      </c>
      <c r="D132" s="8" t="s">
        <v>218</v>
      </c>
      <c r="E132" s="48" t="s">
        <v>241</v>
      </c>
    </row>
    <row r="133" spans="1:5" ht="31.5">
      <c r="A133" s="148"/>
      <c r="B133" s="148"/>
      <c r="C133" s="150"/>
      <c r="D133" s="8" t="s">
        <v>310</v>
      </c>
      <c r="E133" s="81" t="s">
        <v>346</v>
      </c>
    </row>
    <row r="134" spans="1:5">
      <c r="A134" s="140"/>
      <c r="B134" s="140"/>
      <c r="C134" s="142"/>
      <c r="D134" s="8" t="s">
        <v>312</v>
      </c>
      <c r="E134" s="7" t="s">
        <v>8</v>
      </c>
    </row>
    <row r="135" spans="1:5">
      <c r="A135" s="167" t="s">
        <v>219</v>
      </c>
      <c r="B135" s="168"/>
      <c r="C135" s="168"/>
      <c r="D135" s="168"/>
      <c r="E135" s="169"/>
    </row>
    <row r="136" spans="1:5">
      <c r="A136" s="139" t="s">
        <v>38</v>
      </c>
      <c r="B136" s="139" t="s">
        <v>219</v>
      </c>
      <c r="C136" s="141" t="s">
        <v>8</v>
      </c>
      <c r="D136" s="8" t="s">
        <v>313</v>
      </c>
      <c r="E136" s="39" t="s">
        <v>347</v>
      </c>
    </row>
    <row r="137" spans="1:5">
      <c r="A137" s="148"/>
      <c r="B137" s="148"/>
      <c r="C137" s="150"/>
      <c r="D137" s="8" t="s">
        <v>315</v>
      </c>
      <c r="E137" s="84" t="s">
        <v>335</v>
      </c>
    </row>
    <row r="138" spans="1:5">
      <c r="A138" s="140"/>
      <c r="B138" s="140"/>
      <c r="C138" s="142"/>
      <c r="D138" s="8" t="s">
        <v>308</v>
      </c>
      <c r="E138" s="7" t="s">
        <v>309</v>
      </c>
    </row>
    <row r="139" spans="1:5">
      <c r="A139" s="50"/>
      <c r="B139" s="51"/>
      <c r="C139" s="52"/>
      <c r="D139" s="52"/>
      <c r="E139" s="53"/>
    </row>
    <row r="140" spans="1:5" ht="31.5">
      <c r="A140" s="2" t="s">
        <v>2</v>
      </c>
      <c r="B140" s="2" t="s">
        <v>3</v>
      </c>
      <c r="C140" s="2" t="s">
        <v>4</v>
      </c>
      <c r="D140" s="2" t="s">
        <v>246</v>
      </c>
      <c r="E140" s="2" t="s">
        <v>5</v>
      </c>
    </row>
    <row r="141" spans="1:5" ht="20.25" customHeight="1">
      <c r="A141" s="3" t="s">
        <v>6</v>
      </c>
      <c r="B141" s="58" t="s">
        <v>7</v>
      </c>
      <c r="C141" s="7" t="s">
        <v>8</v>
      </c>
      <c r="D141" s="58" t="s">
        <v>7</v>
      </c>
      <c r="E141" s="5">
        <v>42276</v>
      </c>
    </row>
    <row r="142" spans="1:5" ht="24" customHeight="1">
      <c r="A142" s="3" t="s">
        <v>89</v>
      </c>
      <c r="B142" s="9" t="s">
        <v>201</v>
      </c>
      <c r="C142" s="7" t="s">
        <v>8</v>
      </c>
      <c r="D142" s="9" t="s">
        <v>201</v>
      </c>
      <c r="E142" s="7" t="s">
        <v>120</v>
      </c>
    </row>
    <row r="143" spans="1:5" ht="31.5">
      <c r="A143" s="3" t="s">
        <v>93</v>
      </c>
      <c r="B143" s="9" t="s">
        <v>343</v>
      </c>
      <c r="C143" s="7" t="s">
        <v>8</v>
      </c>
      <c r="D143" s="9" t="s">
        <v>343</v>
      </c>
      <c r="E143" s="81" t="s">
        <v>348</v>
      </c>
    </row>
    <row r="144" spans="1:5" ht="18.75" customHeight="1">
      <c r="A144" s="3" t="s">
        <v>96</v>
      </c>
      <c r="B144" s="12" t="s">
        <v>124</v>
      </c>
      <c r="C144" s="7" t="s">
        <v>8</v>
      </c>
      <c r="D144" s="12" t="s">
        <v>124</v>
      </c>
      <c r="E144" s="7" t="s">
        <v>125</v>
      </c>
    </row>
    <row r="145" spans="1:5" ht="21.75" customHeight="1">
      <c r="A145" s="3" t="s">
        <v>203</v>
      </c>
      <c r="B145" s="12" t="s">
        <v>294</v>
      </c>
      <c r="C145" s="7" t="s">
        <v>204</v>
      </c>
      <c r="D145" s="12" t="s">
        <v>294</v>
      </c>
      <c r="E145" s="7" t="s">
        <v>349</v>
      </c>
    </row>
    <row r="146" spans="1:5" ht="63">
      <c r="A146" s="3" t="s">
        <v>21</v>
      </c>
      <c r="B146" s="6" t="s">
        <v>350</v>
      </c>
      <c r="C146" s="7" t="s">
        <v>8</v>
      </c>
      <c r="D146" s="6" t="s">
        <v>350</v>
      </c>
      <c r="E146" s="85" t="s">
        <v>351</v>
      </c>
    </row>
    <row r="147" spans="1:5" ht="31.5">
      <c r="A147" s="139" t="s">
        <v>208</v>
      </c>
      <c r="B147" s="139" t="s">
        <v>206</v>
      </c>
      <c r="C147" s="141" t="s">
        <v>8</v>
      </c>
      <c r="D147" s="8" t="s">
        <v>298</v>
      </c>
      <c r="E147" s="45" t="s">
        <v>352</v>
      </c>
    </row>
    <row r="148" spans="1:5" ht="31.5">
      <c r="A148" s="140"/>
      <c r="B148" s="140"/>
      <c r="C148" s="142"/>
      <c r="D148" s="8" t="s">
        <v>299</v>
      </c>
      <c r="E148" s="45">
        <v>6612001379</v>
      </c>
    </row>
    <row r="149" spans="1:5" ht="31.5">
      <c r="A149" s="139" t="s">
        <v>210</v>
      </c>
      <c r="B149" s="143" t="s">
        <v>209</v>
      </c>
      <c r="C149" s="141" t="s">
        <v>8</v>
      </c>
      <c r="D149" s="8" t="s">
        <v>300</v>
      </c>
      <c r="E149" s="5">
        <v>42005</v>
      </c>
    </row>
    <row r="150" spans="1:5" ht="31.5">
      <c r="A150" s="140"/>
      <c r="B150" s="144"/>
      <c r="C150" s="142"/>
      <c r="D150" s="8" t="s">
        <v>302</v>
      </c>
      <c r="E150" s="45" t="s">
        <v>353</v>
      </c>
    </row>
    <row r="151" spans="1:5">
      <c r="A151" s="139" t="s">
        <v>212</v>
      </c>
      <c r="B151" s="143" t="s">
        <v>211</v>
      </c>
      <c r="C151" s="141" t="s">
        <v>8</v>
      </c>
      <c r="D151" s="8" t="s">
        <v>313</v>
      </c>
      <c r="E151" s="5">
        <v>42179</v>
      </c>
    </row>
    <row r="152" spans="1:5">
      <c r="A152" s="148"/>
      <c r="B152" s="149"/>
      <c r="C152" s="150"/>
      <c r="D152" s="8" t="s">
        <v>315</v>
      </c>
      <c r="E152" s="7" t="s">
        <v>354</v>
      </c>
    </row>
    <row r="153" spans="1:5">
      <c r="A153" s="140"/>
      <c r="B153" s="144"/>
      <c r="C153" s="142"/>
      <c r="D153" s="8" t="s">
        <v>308</v>
      </c>
      <c r="E153" s="7" t="s">
        <v>309</v>
      </c>
    </row>
    <row r="154" spans="1:5" ht="31.5">
      <c r="A154" s="3" t="s">
        <v>355</v>
      </c>
      <c r="B154" s="9" t="s">
        <v>213</v>
      </c>
      <c r="C154" s="4" t="s">
        <v>8</v>
      </c>
      <c r="D154" s="9" t="s">
        <v>213</v>
      </c>
      <c r="E154" s="5">
        <v>42186</v>
      </c>
    </row>
    <row r="155" spans="1:5" ht="31.5">
      <c r="A155" s="139" t="s">
        <v>217</v>
      </c>
      <c r="B155" s="139" t="s">
        <v>215</v>
      </c>
      <c r="C155" s="141" t="s">
        <v>8</v>
      </c>
      <c r="D155" s="8" t="s">
        <v>215</v>
      </c>
      <c r="E155" s="7" t="s">
        <v>356</v>
      </c>
    </row>
    <row r="156" spans="1:5" ht="31.5">
      <c r="A156" s="148"/>
      <c r="B156" s="148"/>
      <c r="C156" s="150"/>
      <c r="D156" s="8" t="s">
        <v>310</v>
      </c>
      <c r="E156" s="45" t="s">
        <v>357</v>
      </c>
    </row>
    <row r="157" spans="1:5">
      <c r="A157" s="140"/>
      <c r="B157" s="140"/>
      <c r="C157" s="142"/>
      <c r="D157" s="8" t="s">
        <v>312</v>
      </c>
      <c r="E157" s="7" t="s">
        <v>297</v>
      </c>
    </row>
    <row r="158" spans="1:5" ht="31.5">
      <c r="A158" s="139" t="s">
        <v>358</v>
      </c>
      <c r="B158" s="139" t="s">
        <v>218</v>
      </c>
      <c r="C158" s="141" t="s">
        <v>8</v>
      </c>
      <c r="D158" s="8" t="s">
        <v>218</v>
      </c>
      <c r="E158" s="7" t="s">
        <v>241</v>
      </c>
    </row>
    <row r="159" spans="1:5" ht="31.5">
      <c r="A159" s="148"/>
      <c r="B159" s="148"/>
      <c r="C159" s="150"/>
      <c r="D159" s="8" t="s">
        <v>310</v>
      </c>
      <c r="E159" s="81" t="s">
        <v>346</v>
      </c>
    </row>
    <row r="160" spans="1:5">
      <c r="A160" s="140"/>
      <c r="B160" s="140"/>
      <c r="C160" s="142"/>
      <c r="D160" s="8" t="s">
        <v>312</v>
      </c>
      <c r="E160" s="7" t="s">
        <v>8</v>
      </c>
    </row>
    <row r="161" spans="1:5">
      <c r="A161" s="164" t="s">
        <v>219</v>
      </c>
      <c r="B161" s="165"/>
      <c r="C161" s="165"/>
      <c r="D161" s="165"/>
      <c r="E161" s="166"/>
    </row>
    <row r="162" spans="1:5">
      <c r="A162" s="139" t="s">
        <v>36</v>
      </c>
      <c r="B162" s="139" t="s">
        <v>219</v>
      </c>
      <c r="C162" s="141" t="s">
        <v>8</v>
      </c>
      <c r="D162" s="8" t="s">
        <v>313</v>
      </c>
      <c r="E162" s="39" t="s">
        <v>359</v>
      </c>
    </row>
    <row r="163" spans="1:5">
      <c r="A163" s="148"/>
      <c r="B163" s="148"/>
      <c r="C163" s="150"/>
      <c r="D163" s="8" t="s">
        <v>315</v>
      </c>
      <c r="E163" s="39" t="s">
        <v>360</v>
      </c>
    </row>
    <row r="164" spans="1:5">
      <c r="A164" s="140"/>
      <c r="B164" s="140"/>
      <c r="C164" s="142"/>
      <c r="D164" s="8" t="s">
        <v>308</v>
      </c>
      <c r="E164" s="39" t="s">
        <v>309</v>
      </c>
    </row>
  </sheetData>
  <mergeCells count="122"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7" sqref="I7"/>
    </sheetView>
  </sheetViews>
  <sheetFormatPr defaultRowHeight="15.75"/>
  <cols>
    <col min="1" max="1" width="5.85546875" style="37" customWidth="1"/>
    <col min="2" max="2" width="43.5703125" style="37" customWidth="1"/>
    <col min="3" max="3" width="9.140625" style="37"/>
    <col min="4" max="4" width="45.42578125" style="37" customWidth="1"/>
    <col min="5" max="5" width="27.42578125" style="37" customWidth="1"/>
    <col min="6" max="16384" width="9.140625" style="37"/>
  </cols>
  <sheetData>
    <row r="1" spans="1:9" ht="33" customHeight="1">
      <c r="A1" s="179" t="s">
        <v>223</v>
      </c>
      <c r="B1" s="179"/>
      <c r="C1" s="179"/>
      <c r="D1" s="179"/>
      <c r="E1" s="179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246</v>
      </c>
      <c r="E3" s="2" t="s">
        <v>5</v>
      </c>
    </row>
    <row r="4" spans="1:9" s="38" customFormat="1" ht="21.75" customHeight="1">
      <c r="A4" s="3" t="s">
        <v>6</v>
      </c>
      <c r="B4" s="58" t="s">
        <v>7</v>
      </c>
      <c r="C4" s="4" t="s">
        <v>8</v>
      </c>
      <c r="D4" s="58" t="s">
        <v>7</v>
      </c>
      <c r="E4" s="5">
        <v>42276</v>
      </c>
    </row>
    <row r="5" spans="1:9" s="38" customFormat="1" ht="20.100000000000001" customHeight="1">
      <c r="A5" s="3" t="s">
        <v>89</v>
      </c>
      <c r="B5" s="11" t="s">
        <v>362</v>
      </c>
      <c r="C5" s="4" t="s">
        <v>8</v>
      </c>
      <c r="D5" s="11" t="s">
        <v>362</v>
      </c>
      <c r="E5" s="7" t="s">
        <v>68</v>
      </c>
    </row>
    <row r="6" spans="1:9" s="38" customFormat="1" ht="20.100000000000001" customHeight="1">
      <c r="A6" s="3" t="s">
        <v>93</v>
      </c>
      <c r="B6" s="11" t="s">
        <v>363</v>
      </c>
      <c r="C6" s="4" t="s">
        <v>8</v>
      </c>
      <c r="D6" s="11" t="s">
        <v>363</v>
      </c>
      <c r="E6" s="7" t="s">
        <v>68</v>
      </c>
    </row>
    <row r="7" spans="1:9" s="38" customFormat="1" ht="49.5" customHeight="1">
      <c r="A7" s="3" t="s">
        <v>96</v>
      </c>
      <c r="B7" s="11" t="s">
        <v>364</v>
      </c>
      <c r="C7" s="7" t="s">
        <v>48</v>
      </c>
      <c r="D7" s="11" t="s">
        <v>364</v>
      </c>
      <c r="E7" s="7" t="s">
        <v>68</v>
      </c>
    </row>
    <row r="8" spans="1:9" s="38" customFormat="1" ht="33.75" customHeight="1">
      <c r="A8" s="153" t="s">
        <v>224</v>
      </c>
      <c r="B8" s="153"/>
      <c r="C8" s="153"/>
      <c r="D8" s="153"/>
      <c r="E8" s="153"/>
    </row>
    <row r="9" spans="1:9" s="38" customFormat="1" ht="20.100000000000001" customHeight="1">
      <c r="A9" s="3" t="s">
        <v>203</v>
      </c>
      <c r="B9" s="11" t="s">
        <v>225</v>
      </c>
      <c r="C9" s="4" t="s">
        <v>8</v>
      </c>
      <c r="D9" s="11" t="s">
        <v>225</v>
      </c>
      <c r="E9" s="7" t="s">
        <v>68</v>
      </c>
    </row>
    <row r="10" spans="1:9" s="38" customFormat="1" ht="20.100000000000001" customHeight="1">
      <c r="A10" s="3" t="s">
        <v>205</v>
      </c>
      <c r="B10" s="11" t="s">
        <v>226</v>
      </c>
      <c r="C10" s="4" t="s">
        <v>8</v>
      </c>
      <c r="D10" s="11" t="s">
        <v>226</v>
      </c>
      <c r="E10" s="7" t="s">
        <v>68</v>
      </c>
    </row>
    <row r="11" spans="1:9" s="38" customFormat="1" ht="21" customHeight="1">
      <c r="A11" s="139" t="s">
        <v>208</v>
      </c>
      <c r="B11" s="139" t="s">
        <v>227</v>
      </c>
      <c r="C11" s="141" t="s">
        <v>8</v>
      </c>
      <c r="D11" s="3" t="s">
        <v>365</v>
      </c>
      <c r="E11" s="7" t="s">
        <v>68</v>
      </c>
    </row>
    <row r="12" spans="1:9" s="38" customFormat="1" ht="20.100000000000001" customHeight="1">
      <c r="A12" s="140"/>
      <c r="B12" s="140"/>
      <c r="C12" s="142"/>
      <c r="D12" s="3" t="s">
        <v>366</v>
      </c>
      <c r="E12" s="7" t="s">
        <v>68</v>
      </c>
    </row>
    <row r="13" spans="1:9" s="38" customFormat="1" ht="20.100000000000001" customHeight="1">
      <c r="A13" s="3" t="s">
        <v>210</v>
      </c>
      <c r="B13" s="11" t="s">
        <v>228</v>
      </c>
      <c r="C13" s="4" t="s">
        <v>8</v>
      </c>
      <c r="D13" s="11" t="s">
        <v>228</v>
      </c>
      <c r="E13" s="7" t="s">
        <v>68</v>
      </c>
    </row>
    <row r="14" spans="1:9" s="38" customFormat="1" ht="22.5" customHeight="1">
      <c r="A14" s="3" t="s">
        <v>212</v>
      </c>
      <c r="B14" s="11" t="s">
        <v>229</v>
      </c>
      <c r="C14" s="7" t="s">
        <v>204</v>
      </c>
      <c r="D14" s="11" t="s">
        <v>229</v>
      </c>
      <c r="E14" s="7" t="s">
        <v>68</v>
      </c>
      <c r="I14" s="55"/>
    </row>
    <row r="15" spans="1:9" s="38" customFormat="1" ht="15.75" customHeight="1">
      <c r="A15" s="139" t="s">
        <v>214</v>
      </c>
      <c r="B15" s="139" t="s">
        <v>230</v>
      </c>
      <c r="C15" s="141" t="s">
        <v>8</v>
      </c>
      <c r="D15" s="11" t="s">
        <v>367</v>
      </c>
      <c r="E15" s="7" t="s">
        <v>68</v>
      </c>
    </row>
    <row r="16" spans="1:9" ht="18.75" customHeight="1">
      <c r="A16" s="140"/>
      <c r="B16" s="140"/>
      <c r="C16" s="142"/>
      <c r="D16" s="8" t="s">
        <v>368</v>
      </c>
      <c r="E16" s="7" t="s">
        <v>68</v>
      </c>
    </row>
    <row r="17" spans="1:5" ht="15.75" customHeight="1">
      <c r="A17" s="177" t="s">
        <v>231</v>
      </c>
      <c r="B17" s="177"/>
      <c r="C17" s="177"/>
      <c r="D17" s="177"/>
      <c r="E17" s="177"/>
    </row>
    <row r="18" spans="1:5">
      <c r="A18" s="178"/>
      <c r="B18" s="178"/>
      <c r="C18" s="178"/>
      <c r="D18" s="178"/>
      <c r="E18" s="178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6" sqref="C16"/>
    </sheetView>
  </sheetViews>
  <sheetFormatPr defaultRowHeight="15.75"/>
  <cols>
    <col min="1" max="1" width="5.85546875" style="37" customWidth="1"/>
    <col min="2" max="2" width="42.140625" style="37" customWidth="1"/>
    <col min="3" max="3" width="10.85546875" style="37" customWidth="1"/>
    <col min="4" max="4" width="46.7109375" style="37" customWidth="1"/>
    <col min="5" max="5" width="26.5703125" style="37" customWidth="1"/>
    <col min="6" max="16384" width="9.140625" style="37"/>
  </cols>
  <sheetData>
    <row r="1" spans="1:5" ht="19.5" customHeight="1">
      <c r="A1" s="152" t="s">
        <v>232</v>
      </c>
      <c r="B1" s="152"/>
      <c r="C1" s="152"/>
      <c r="D1" s="152"/>
      <c r="E1" s="152"/>
    </row>
    <row r="3" spans="1:5" ht="30" customHeight="1">
      <c r="A3" s="56" t="s">
        <v>2</v>
      </c>
      <c r="B3" s="56" t="s">
        <v>3</v>
      </c>
      <c r="C3" s="56" t="s">
        <v>4</v>
      </c>
      <c r="D3" s="2" t="s">
        <v>246</v>
      </c>
      <c r="E3" s="56" t="s">
        <v>5</v>
      </c>
    </row>
    <row r="4" spans="1:5" ht="20.25" customHeight="1">
      <c r="A4" s="3" t="s">
        <v>6</v>
      </c>
      <c r="B4" s="58" t="s">
        <v>7</v>
      </c>
      <c r="C4" s="4" t="s">
        <v>8</v>
      </c>
      <c r="D4" s="58" t="s">
        <v>7</v>
      </c>
      <c r="E4" s="5">
        <v>42276</v>
      </c>
    </row>
    <row r="5" spans="1:5" ht="20.100000000000001" customHeight="1">
      <c r="A5" s="153" t="s">
        <v>233</v>
      </c>
      <c r="B5" s="153"/>
      <c r="C5" s="153"/>
      <c r="D5" s="153"/>
      <c r="E5" s="153"/>
    </row>
    <row r="6" spans="1:5" ht="20.100000000000001" customHeight="1">
      <c r="A6" s="139" t="s">
        <v>89</v>
      </c>
      <c r="B6" s="143" t="s">
        <v>234</v>
      </c>
      <c r="C6" s="141" t="s">
        <v>8</v>
      </c>
      <c r="D6" s="11" t="s">
        <v>369</v>
      </c>
      <c r="E6" s="7" t="s">
        <v>84</v>
      </c>
    </row>
    <row r="7" spans="1:5" ht="22.5" customHeight="1">
      <c r="A7" s="140"/>
      <c r="B7" s="144"/>
      <c r="C7" s="142"/>
      <c r="D7" s="3" t="s">
        <v>370</v>
      </c>
      <c r="E7" s="7" t="s">
        <v>84</v>
      </c>
    </row>
    <row r="8" spans="1:5" ht="67.5" customHeight="1">
      <c r="A8" s="3" t="s">
        <v>93</v>
      </c>
      <c r="B8" s="6" t="s">
        <v>235</v>
      </c>
      <c r="C8" s="7" t="s">
        <v>204</v>
      </c>
      <c r="D8" s="6" t="s">
        <v>235</v>
      </c>
      <c r="E8" s="7" t="s">
        <v>84</v>
      </c>
    </row>
    <row r="9" spans="1:5" ht="20.100000000000001" customHeight="1">
      <c r="A9" s="175" t="s">
        <v>96</v>
      </c>
      <c r="B9" s="139" t="s">
        <v>236</v>
      </c>
      <c r="C9" s="141" t="s">
        <v>8</v>
      </c>
      <c r="D9" s="8" t="s">
        <v>371</v>
      </c>
      <c r="E9" s="7" t="s">
        <v>84</v>
      </c>
    </row>
    <row r="10" spans="1:5" ht="31.5">
      <c r="A10" s="176"/>
      <c r="B10" s="140"/>
      <c r="C10" s="142"/>
      <c r="D10" s="8" t="s">
        <v>372</v>
      </c>
      <c r="E10" s="7" t="s">
        <v>84</v>
      </c>
    </row>
    <row r="11" spans="1:5" ht="20.25" customHeight="1">
      <c r="A11" s="3" t="s">
        <v>203</v>
      </c>
      <c r="B11" s="11" t="s">
        <v>77</v>
      </c>
      <c r="C11" s="4" t="s">
        <v>8</v>
      </c>
      <c r="D11" s="11" t="s">
        <v>77</v>
      </c>
      <c r="E11" s="4" t="s">
        <v>84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12" sqref="D12"/>
    </sheetView>
  </sheetViews>
  <sheetFormatPr defaultRowHeight="15.75"/>
  <cols>
    <col min="1" max="1" width="5.85546875" style="37" customWidth="1"/>
    <col min="2" max="2" width="38.5703125" style="37" customWidth="1"/>
    <col min="3" max="3" width="9.5703125" style="37" customWidth="1"/>
    <col min="4" max="4" width="37.42578125" style="37" customWidth="1"/>
    <col min="5" max="5" width="27.140625" style="37" customWidth="1"/>
    <col min="6" max="16384" width="9.140625" style="37"/>
  </cols>
  <sheetData>
    <row r="1" spans="1:5" ht="33" customHeight="1">
      <c r="A1" s="152" t="s">
        <v>237</v>
      </c>
      <c r="B1" s="152"/>
      <c r="C1" s="152"/>
      <c r="D1" s="152"/>
      <c r="E1" s="152"/>
    </row>
    <row r="3" spans="1:5" ht="31.5">
      <c r="A3" s="2" t="s">
        <v>2</v>
      </c>
      <c r="B3" s="2" t="s">
        <v>3</v>
      </c>
      <c r="C3" s="2" t="s">
        <v>4</v>
      </c>
      <c r="D3" s="2" t="s">
        <v>246</v>
      </c>
      <c r="E3" s="2" t="s">
        <v>5</v>
      </c>
    </row>
    <row r="4" spans="1:5" s="38" customFormat="1" ht="32.25" customHeight="1">
      <c r="A4" s="3" t="s">
        <v>6</v>
      </c>
      <c r="B4" s="58" t="s">
        <v>7</v>
      </c>
      <c r="C4" s="7" t="s">
        <v>8</v>
      </c>
      <c r="D4" s="58" t="s">
        <v>7</v>
      </c>
      <c r="E4" s="5">
        <v>42276</v>
      </c>
    </row>
    <row r="5" spans="1:5" s="38" customFormat="1" ht="34.5" customHeight="1">
      <c r="A5" s="139" t="s">
        <v>89</v>
      </c>
      <c r="B5" s="139" t="s">
        <v>238</v>
      </c>
      <c r="C5" s="141" t="s">
        <v>8</v>
      </c>
      <c r="D5" s="6" t="s">
        <v>371</v>
      </c>
      <c r="E5" s="5" t="s">
        <v>68</v>
      </c>
    </row>
    <row r="6" spans="1:5" s="38" customFormat="1" ht="39.75" customHeight="1">
      <c r="A6" s="140"/>
      <c r="B6" s="140"/>
      <c r="C6" s="142"/>
      <c r="D6" s="8" t="s">
        <v>372</v>
      </c>
      <c r="E6" s="7" t="s">
        <v>68</v>
      </c>
    </row>
    <row r="7" spans="1:5" ht="66" customHeight="1">
      <c r="A7" s="3" t="s">
        <v>93</v>
      </c>
      <c r="B7" s="6" t="s">
        <v>239</v>
      </c>
      <c r="C7" s="7" t="s">
        <v>8</v>
      </c>
      <c r="D7" s="6" t="s">
        <v>239</v>
      </c>
      <c r="E7" s="7" t="s">
        <v>68</v>
      </c>
    </row>
    <row r="8" spans="1:5" ht="33.75" customHeight="1">
      <c r="A8" s="180" t="s">
        <v>240</v>
      </c>
      <c r="B8" s="180"/>
      <c r="C8" s="180"/>
      <c r="D8" s="180"/>
      <c r="E8" s="180"/>
    </row>
    <row r="9" spans="1:5">
      <c r="A9" s="54"/>
      <c r="B9" s="54"/>
      <c r="C9" s="54"/>
      <c r="D9" s="54"/>
      <c r="E9" s="54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147"/>
  <sheetViews>
    <sheetView zoomScale="87" zoomScaleNormal="87" workbookViewId="0">
      <selection activeCell="G5" sqref="G5"/>
    </sheetView>
  </sheetViews>
  <sheetFormatPr defaultRowHeight="15.75"/>
  <cols>
    <col min="1" max="1" width="3.7109375" style="89" customWidth="1"/>
    <col min="2" max="2" width="36" style="88" customWidth="1"/>
    <col min="3" max="3" width="14.140625" style="89" customWidth="1"/>
    <col min="4" max="4" width="37.42578125" style="88" customWidth="1"/>
    <col min="5" max="5" width="23.85546875" style="90" customWidth="1"/>
    <col min="6" max="6" width="9.140625" style="37"/>
    <col min="7" max="7" width="15.5703125" style="91" bestFit="1" customWidth="1"/>
    <col min="8" max="8" width="10.28515625" style="37" bestFit="1" customWidth="1"/>
    <col min="9" max="254" width="9.140625" style="37"/>
    <col min="255" max="255" width="3.7109375" style="37" customWidth="1"/>
    <col min="256" max="256" width="36" style="37" customWidth="1"/>
    <col min="257" max="257" width="14.140625" style="37" customWidth="1"/>
    <col min="258" max="258" width="37.42578125" style="37" customWidth="1"/>
    <col min="259" max="259" width="23.85546875" style="37" customWidth="1"/>
    <col min="260" max="260" width="62.42578125" style="37" customWidth="1"/>
    <col min="261" max="261" width="26" style="37" customWidth="1"/>
    <col min="262" max="262" width="9.140625" style="37"/>
    <col min="263" max="263" width="15.5703125" style="37" bestFit="1" customWidth="1"/>
    <col min="264" max="264" width="10.28515625" style="37" bestFit="1" customWidth="1"/>
    <col min="265" max="510" width="9.140625" style="37"/>
    <col min="511" max="511" width="3.7109375" style="37" customWidth="1"/>
    <col min="512" max="512" width="36" style="37" customWidth="1"/>
    <col min="513" max="513" width="14.140625" style="37" customWidth="1"/>
    <col min="514" max="514" width="37.42578125" style="37" customWidth="1"/>
    <col min="515" max="515" width="23.85546875" style="37" customWidth="1"/>
    <col min="516" max="516" width="62.42578125" style="37" customWidth="1"/>
    <col min="517" max="517" width="26" style="37" customWidth="1"/>
    <col min="518" max="518" width="9.140625" style="37"/>
    <col min="519" max="519" width="15.5703125" style="37" bestFit="1" customWidth="1"/>
    <col min="520" max="520" width="10.28515625" style="37" bestFit="1" customWidth="1"/>
    <col min="521" max="766" width="9.140625" style="37"/>
    <col min="767" max="767" width="3.7109375" style="37" customWidth="1"/>
    <col min="768" max="768" width="36" style="37" customWidth="1"/>
    <col min="769" max="769" width="14.140625" style="37" customWidth="1"/>
    <col min="770" max="770" width="37.42578125" style="37" customWidth="1"/>
    <col min="771" max="771" width="23.85546875" style="37" customWidth="1"/>
    <col min="772" max="772" width="62.42578125" style="37" customWidth="1"/>
    <col min="773" max="773" width="26" style="37" customWidth="1"/>
    <col min="774" max="774" width="9.140625" style="37"/>
    <col min="775" max="775" width="15.5703125" style="37" bestFit="1" customWidth="1"/>
    <col min="776" max="776" width="10.28515625" style="37" bestFit="1" customWidth="1"/>
    <col min="777" max="1022" width="9.140625" style="37"/>
    <col min="1023" max="1023" width="3.7109375" style="37" customWidth="1"/>
    <col min="1024" max="1024" width="36" style="37" customWidth="1"/>
    <col min="1025" max="1025" width="14.140625" style="37" customWidth="1"/>
    <col min="1026" max="1026" width="37.42578125" style="37" customWidth="1"/>
    <col min="1027" max="1027" width="23.85546875" style="37" customWidth="1"/>
    <col min="1028" max="1028" width="62.42578125" style="37" customWidth="1"/>
    <col min="1029" max="1029" width="26" style="37" customWidth="1"/>
    <col min="1030" max="1030" width="9.140625" style="37"/>
    <col min="1031" max="1031" width="15.5703125" style="37" bestFit="1" customWidth="1"/>
    <col min="1032" max="1032" width="10.28515625" style="37" bestFit="1" customWidth="1"/>
    <col min="1033" max="1278" width="9.140625" style="37"/>
    <col min="1279" max="1279" width="3.7109375" style="37" customWidth="1"/>
    <col min="1280" max="1280" width="36" style="37" customWidth="1"/>
    <col min="1281" max="1281" width="14.140625" style="37" customWidth="1"/>
    <col min="1282" max="1282" width="37.42578125" style="37" customWidth="1"/>
    <col min="1283" max="1283" width="23.85546875" style="37" customWidth="1"/>
    <col min="1284" max="1284" width="62.42578125" style="37" customWidth="1"/>
    <col min="1285" max="1285" width="26" style="37" customWidth="1"/>
    <col min="1286" max="1286" width="9.140625" style="37"/>
    <col min="1287" max="1287" width="15.5703125" style="37" bestFit="1" customWidth="1"/>
    <col min="1288" max="1288" width="10.28515625" style="37" bestFit="1" customWidth="1"/>
    <col min="1289" max="1534" width="9.140625" style="37"/>
    <col min="1535" max="1535" width="3.7109375" style="37" customWidth="1"/>
    <col min="1536" max="1536" width="36" style="37" customWidth="1"/>
    <col min="1537" max="1537" width="14.140625" style="37" customWidth="1"/>
    <col min="1538" max="1538" width="37.42578125" style="37" customWidth="1"/>
    <col min="1539" max="1539" width="23.85546875" style="37" customWidth="1"/>
    <col min="1540" max="1540" width="62.42578125" style="37" customWidth="1"/>
    <col min="1541" max="1541" width="26" style="37" customWidth="1"/>
    <col min="1542" max="1542" width="9.140625" style="37"/>
    <col min="1543" max="1543" width="15.5703125" style="37" bestFit="1" customWidth="1"/>
    <col min="1544" max="1544" width="10.28515625" style="37" bestFit="1" customWidth="1"/>
    <col min="1545" max="1790" width="9.140625" style="37"/>
    <col min="1791" max="1791" width="3.7109375" style="37" customWidth="1"/>
    <col min="1792" max="1792" width="36" style="37" customWidth="1"/>
    <col min="1793" max="1793" width="14.140625" style="37" customWidth="1"/>
    <col min="1794" max="1794" width="37.42578125" style="37" customWidth="1"/>
    <col min="1795" max="1795" width="23.85546875" style="37" customWidth="1"/>
    <col min="1796" max="1796" width="62.42578125" style="37" customWidth="1"/>
    <col min="1797" max="1797" width="26" style="37" customWidth="1"/>
    <col min="1798" max="1798" width="9.140625" style="37"/>
    <col min="1799" max="1799" width="15.5703125" style="37" bestFit="1" customWidth="1"/>
    <col min="1800" max="1800" width="10.28515625" style="37" bestFit="1" customWidth="1"/>
    <col min="1801" max="2046" width="9.140625" style="37"/>
    <col min="2047" max="2047" width="3.7109375" style="37" customWidth="1"/>
    <col min="2048" max="2048" width="36" style="37" customWidth="1"/>
    <col min="2049" max="2049" width="14.140625" style="37" customWidth="1"/>
    <col min="2050" max="2050" width="37.42578125" style="37" customWidth="1"/>
    <col min="2051" max="2051" width="23.85546875" style="37" customWidth="1"/>
    <col min="2052" max="2052" width="62.42578125" style="37" customWidth="1"/>
    <col min="2053" max="2053" width="26" style="37" customWidth="1"/>
    <col min="2054" max="2054" width="9.140625" style="37"/>
    <col min="2055" max="2055" width="15.5703125" style="37" bestFit="1" customWidth="1"/>
    <col min="2056" max="2056" width="10.28515625" style="37" bestFit="1" customWidth="1"/>
    <col min="2057" max="2302" width="9.140625" style="37"/>
    <col min="2303" max="2303" width="3.7109375" style="37" customWidth="1"/>
    <col min="2304" max="2304" width="36" style="37" customWidth="1"/>
    <col min="2305" max="2305" width="14.140625" style="37" customWidth="1"/>
    <col min="2306" max="2306" width="37.42578125" style="37" customWidth="1"/>
    <col min="2307" max="2307" width="23.85546875" style="37" customWidth="1"/>
    <col min="2308" max="2308" width="62.42578125" style="37" customWidth="1"/>
    <col min="2309" max="2309" width="26" style="37" customWidth="1"/>
    <col min="2310" max="2310" width="9.140625" style="37"/>
    <col min="2311" max="2311" width="15.5703125" style="37" bestFit="1" customWidth="1"/>
    <col min="2312" max="2312" width="10.28515625" style="37" bestFit="1" customWidth="1"/>
    <col min="2313" max="2558" width="9.140625" style="37"/>
    <col min="2559" max="2559" width="3.7109375" style="37" customWidth="1"/>
    <col min="2560" max="2560" width="36" style="37" customWidth="1"/>
    <col min="2561" max="2561" width="14.140625" style="37" customWidth="1"/>
    <col min="2562" max="2562" width="37.42578125" style="37" customWidth="1"/>
    <col min="2563" max="2563" width="23.85546875" style="37" customWidth="1"/>
    <col min="2564" max="2564" width="62.42578125" style="37" customWidth="1"/>
    <col min="2565" max="2565" width="26" style="37" customWidth="1"/>
    <col min="2566" max="2566" width="9.140625" style="37"/>
    <col min="2567" max="2567" width="15.5703125" style="37" bestFit="1" customWidth="1"/>
    <col min="2568" max="2568" width="10.28515625" style="37" bestFit="1" customWidth="1"/>
    <col min="2569" max="2814" width="9.140625" style="37"/>
    <col min="2815" max="2815" width="3.7109375" style="37" customWidth="1"/>
    <col min="2816" max="2816" width="36" style="37" customWidth="1"/>
    <col min="2817" max="2817" width="14.140625" style="37" customWidth="1"/>
    <col min="2818" max="2818" width="37.42578125" style="37" customWidth="1"/>
    <col min="2819" max="2819" width="23.85546875" style="37" customWidth="1"/>
    <col min="2820" max="2820" width="62.42578125" style="37" customWidth="1"/>
    <col min="2821" max="2821" width="26" style="37" customWidth="1"/>
    <col min="2822" max="2822" width="9.140625" style="37"/>
    <col min="2823" max="2823" width="15.5703125" style="37" bestFit="1" customWidth="1"/>
    <col min="2824" max="2824" width="10.28515625" style="37" bestFit="1" customWidth="1"/>
    <col min="2825" max="3070" width="9.140625" style="37"/>
    <col min="3071" max="3071" width="3.7109375" style="37" customWidth="1"/>
    <col min="3072" max="3072" width="36" style="37" customWidth="1"/>
    <col min="3073" max="3073" width="14.140625" style="37" customWidth="1"/>
    <col min="3074" max="3074" width="37.42578125" style="37" customWidth="1"/>
    <col min="3075" max="3075" width="23.85546875" style="37" customWidth="1"/>
    <col min="3076" max="3076" width="62.42578125" style="37" customWidth="1"/>
    <col min="3077" max="3077" width="26" style="37" customWidth="1"/>
    <col min="3078" max="3078" width="9.140625" style="37"/>
    <col min="3079" max="3079" width="15.5703125" style="37" bestFit="1" customWidth="1"/>
    <col min="3080" max="3080" width="10.28515625" style="37" bestFit="1" customWidth="1"/>
    <col min="3081" max="3326" width="9.140625" style="37"/>
    <col min="3327" max="3327" width="3.7109375" style="37" customWidth="1"/>
    <col min="3328" max="3328" width="36" style="37" customWidth="1"/>
    <col min="3329" max="3329" width="14.140625" style="37" customWidth="1"/>
    <col min="3330" max="3330" width="37.42578125" style="37" customWidth="1"/>
    <col min="3331" max="3331" width="23.85546875" style="37" customWidth="1"/>
    <col min="3332" max="3332" width="62.42578125" style="37" customWidth="1"/>
    <col min="3333" max="3333" width="26" style="37" customWidth="1"/>
    <col min="3334" max="3334" width="9.140625" style="37"/>
    <col min="3335" max="3335" width="15.5703125" style="37" bestFit="1" customWidth="1"/>
    <col min="3336" max="3336" width="10.28515625" style="37" bestFit="1" customWidth="1"/>
    <col min="3337" max="3582" width="9.140625" style="37"/>
    <col min="3583" max="3583" width="3.7109375" style="37" customWidth="1"/>
    <col min="3584" max="3584" width="36" style="37" customWidth="1"/>
    <col min="3585" max="3585" width="14.140625" style="37" customWidth="1"/>
    <col min="3586" max="3586" width="37.42578125" style="37" customWidth="1"/>
    <col min="3587" max="3587" width="23.85546875" style="37" customWidth="1"/>
    <col min="3588" max="3588" width="62.42578125" style="37" customWidth="1"/>
    <col min="3589" max="3589" width="26" style="37" customWidth="1"/>
    <col min="3590" max="3590" width="9.140625" style="37"/>
    <col min="3591" max="3591" width="15.5703125" style="37" bestFit="1" customWidth="1"/>
    <col min="3592" max="3592" width="10.28515625" style="37" bestFit="1" customWidth="1"/>
    <col min="3593" max="3838" width="9.140625" style="37"/>
    <col min="3839" max="3839" width="3.7109375" style="37" customWidth="1"/>
    <col min="3840" max="3840" width="36" style="37" customWidth="1"/>
    <col min="3841" max="3841" width="14.140625" style="37" customWidth="1"/>
    <col min="3842" max="3842" width="37.42578125" style="37" customWidth="1"/>
    <col min="3843" max="3843" width="23.85546875" style="37" customWidth="1"/>
    <col min="3844" max="3844" width="62.42578125" style="37" customWidth="1"/>
    <col min="3845" max="3845" width="26" style="37" customWidth="1"/>
    <col min="3846" max="3846" width="9.140625" style="37"/>
    <col min="3847" max="3847" width="15.5703125" style="37" bestFit="1" customWidth="1"/>
    <col min="3848" max="3848" width="10.28515625" style="37" bestFit="1" customWidth="1"/>
    <col min="3849" max="4094" width="9.140625" style="37"/>
    <col min="4095" max="4095" width="3.7109375" style="37" customWidth="1"/>
    <col min="4096" max="4096" width="36" style="37" customWidth="1"/>
    <col min="4097" max="4097" width="14.140625" style="37" customWidth="1"/>
    <col min="4098" max="4098" width="37.42578125" style="37" customWidth="1"/>
    <col min="4099" max="4099" width="23.85546875" style="37" customWidth="1"/>
    <col min="4100" max="4100" width="62.42578125" style="37" customWidth="1"/>
    <col min="4101" max="4101" width="26" style="37" customWidth="1"/>
    <col min="4102" max="4102" width="9.140625" style="37"/>
    <col min="4103" max="4103" width="15.5703125" style="37" bestFit="1" customWidth="1"/>
    <col min="4104" max="4104" width="10.28515625" style="37" bestFit="1" customWidth="1"/>
    <col min="4105" max="4350" width="9.140625" style="37"/>
    <col min="4351" max="4351" width="3.7109375" style="37" customWidth="1"/>
    <col min="4352" max="4352" width="36" style="37" customWidth="1"/>
    <col min="4353" max="4353" width="14.140625" style="37" customWidth="1"/>
    <col min="4354" max="4354" width="37.42578125" style="37" customWidth="1"/>
    <col min="4355" max="4355" width="23.85546875" style="37" customWidth="1"/>
    <col min="4356" max="4356" width="62.42578125" style="37" customWidth="1"/>
    <col min="4357" max="4357" width="26" style="37" customWidth="1"/>
    <col min="4358" max="4358" width="9.140625" style="37"/>
    <col min="4359" max="4359" width="15.5703125" style="37" bestFit="1" customWidth="1"/>
    <col min="4360" max="4360" width="10.28515625" style="37" bestFit="1" customWidth="1"/>
    <col min="4361" max="4606" width="9.140625" style="37"/>
    <col min="4607" max="4607" width="3.7109375" style="37" customWidth="1"/>
    <col min="4608" max="4608" width="36" style="37" customWidth="1"/>
    <col min="4609" max="4609" width="14.140625" style="37" customWidth="1"/>
    <col min="4610" max="4610" width="37.42578125" style="37" customWidth="1"/>
    <col min="4611" max="4611" width="23.85546875" style="37" customWidth="1"/>
    <col min="4612" max="4612" width="62.42578125" style="37" customWidth="1"/>
    <col min="4613" max="4613" width="26" style="37" customWidth="1"/>
    <col min="4614" max="4614" width="9.140625" style="37"/>
    <col min="4615" max="4615" width="15.5703125" style="37" bestFit="1" customWidth="1"/>
    <col min="4616" max="4616" width="10.28515625" style="37" bestFit="1" customWidth="1"/>
    <col min="4617" max="4862" width="9.140625" style="37"/>
    <col min="4863" max="4863" width="3.7109375" style="37" customWidth="1"/>
    <col min="4864" max="4864" width="36" style="37" customWidth="1"/>
    <col min="4865" max="4865" width="14.140625" style="37" customWidth="1"/>
    <col min="4866" max="4866" width="37.42578125" style="37" customWidth="1"/>
    <col min="4867" max="4867" width="23.85546875" style="37" customWidth="1"/>
    <col min="4868" max="4868" width="62.42578125" style="37" customWidth="1"/>
    <col min="4869" max="4869" width="26" style="37" customWidth="1"/>
    <col min="4870" max="4870" width="9.140625" style="37"/>
    <col min="4871" max="4871" width="15.5703125" style="37" bestFit="1" customWidth="1"/>
    <col min="4872" max="4872" width="10.28515625" style="37" bestFit="1" customWidth="1"/>
    <col min="4873" max="5118" width="9.140625" style="37"/>
    <col min="5119" max="5119" width="3.7109375" style="37" customWidth="1"/>
    <col min="5120" max="5120" width="36" style="37" customWidth="1"/>
    <col min="5121" max="5121" width="14.140625" style="37" customWidth="1"/>
    <col min="5122" max="5122" width="37.42578125" style="37" customWidth="1"/>
    <col min="5123" max="5123" width="23.85546875" style="37" customWidth="1"/>
    <col min="5124" max="5124" width="62.42578125" style="37" customWidth="1"/>
    <col min="5125" max="5125" width="26" style="37" customWidth="1"/>
    <col min="5126" max="5126" width="9.140625" style="37"/>
    <col min="5127" max="5127" width="15.5703125" style="37" bestFit="1" customWidth="1"/>
    <col min="5128" max="5128" width="10.28515625" style="37" bestFit="1" customWidth="1"/>
    <col min="5129" max="5374" width="9.140625" style="37"/>
    <col min="5375" max="5375" width="3.7109375" style="37" customWidth="1"/>
    <col min="5376" max="5376" width="36" style="37" customWidth="1"/>
    <col min="5377" max="5377" width="14.140625" style="37" customWidth="1"/>
    <col min="5378" max="5378" width="37.42578125" style="37" customWidth="1"/>
    <col min="5379" max="5379" width="23.85546875" style="37" customWidth="1"/>
    <col min="5380" max="5380" width="62.42578125" style="37" customWidth="1"/>
    <col min="5381" max="5381" width="26" style="37" customWidth="1"/>
    <col min="5382" max="5382" width="9.140625" style="37"/>
    <col min="5383" max="5383" width="15.5703125" style="37" bestFit="1" customWidth="1"/>
    <col min="5384" max="5384" width="10.28515625" style="37" bestFit="1" customWidth="1"/>
    <col min="5385" max="5630" width="9.140625" style="37"/>
    <col min="5631" max="5631" width="3.7109375" style="37" customWidth="1"/>
    <col min="5632" max="5632" width="36" style="37" customWidth="1"/>
    <col min="5633" max="5633" width="14.140625" style="37" customWidth="1"/>
    <col min="5634" max="5634" width="37.42578125" style="37" customWidth="1"/>
    <col min="5635" max="5635" width="23.85546875" style="37" customWidth="1"/>
    <col min="5636" max="5636" width="62.42578125" style="37" customWidth="1"/>
    <col min="5637" max="5637" width="26" style="37" customWidth="1"/>
    <col min="5638" max="5638" width="9.140625" style="37"/>
    <col min="5639" max="5639" width="15.5703125" style="37" bestFit="1" customWidth="1"/>
    <col min="5640" max="5640" width="10.28515625" style="37" bestFit="1" customWidth="1"/>
    <col min="5641" max="5886" width="9.140625" style="37"/>
    <col min="5887" max="5887" width="3.7109375" style="37" customWidth="1"/>
    <col min="5888" max="5888" width="36" style="37" customWidth="1"/>
    <col min="5889" max="5889" width="14.140625" style="37" customWidth="1"/>
    <col min="5890" max="5890" width="37.42578125" style="37" customWidth="1"/>
    <col min="5891" max="5891" width="23.85546875" style="37" customWidth="1"/>
    <col min="5892" max="5892" width="62.42578125" style="37" customWidth="1"/>
    <col min="5893" max="5893" width="26" style="37" customWidth="1"/>
    <col min="5894" max="5894" width="9.140625" style="37"/>
    <col min="5895" max="5895" width="15.5703125" style="37" bestFit="1" customWidth="1"/>
    <col min="5896" max="5896" width="10.28515625" style="37" bestFit="1" customWidth="1"/>
    <col min="5897" max="6142" width="9.140625" style="37"/>
    <col min="6143" max="6143" width="3.7109375" style="37" customWidth="1"/>
    <col min="6144" max="6144" width="36" style="37" customWidth="1"/>
    <col min="6145" max="6145" width="14.140625" style="37" customWidth="1"/>
    <col min="6146" max="6146" width="37.42578125" style="37" customWidth="1"/>
    <col min="6147" max="6147" width="23.85546875" style="37" customWidth="1"/>
    <col min="6148" max="6148" width="62.42578125" style="37" customWidth="1"/>
    <col min="6149" max="6149" width="26" style="37" customWidth="1"/>
    <col min="6150" max="6150" width="9.140625" style="37"/>
    <col min="6151" max="6151" width="15.5703125" style="37" bestFit="1" customWidth="1"/>
    <col min="6152" max="6152" width="10.28515625" style="37" bestFit="1" customWidth="1"/>
    <col min="6153" max="6398" width="9.140625" style="37"/>
    <col min="6399" max="6399" width="3.7109375" style="37" customWidth="1"/>
    <col min="6400" max="6400" width="36" style="37" customWidth="1"/>
    <col min="6401" max="6401" width="14.140625" style="37" customWidth="1"/>
    <col min="6402" max="6402" width="37.42578125" style="37" customWidth="1"/>
    <col min="6403" max="6403" width="23.85546875" style="37" customWidth="1"/>
    <col min="6404" max="6404" width="62.42578125" style="37" customWidth="1"/>
    <col min="6405" max="6405" width="26" style="37" customWidth="1"/>
    <col min="6406" max="6406" width="9.140625" style="37"/>
    <col min="6407" max="6407" width="15.5703125" style="37" bestFit="1" customWidth="1"/>
    <col min="6408" max="6408" width="10.28515625" style="37" bestFit="1" customWidth="1"/>
    <col min="6409" max="6654" width="9.140625" style="37"/>
    <col min="6655" max="6655" width="3.7109375" style="37" customWidth="1"/>
    <col min="6656" max="6656" width="36" style="37" customWidth="1"/>
    <col min="6657" max="6657" width="14.140625" style="37" customWidth="1"/>
    <col min="6658" max="6658" width="37.42578125" style="37" customWidth="1"/>
    <col min="6659" max="6659" width="23.85546875" style="37" customWidth="1"/>
    <col min="6660" max="6660" width="62.42578125" style="37" customWidth="1"/>
    <col min="6661" max="6661" width="26" style="37" customWidth="1"/>
    <col min="6662" max="6662" width="9.140625" style="37"/>
    <col min="6663" max="6663" width="15.5703125" style="37" bestFit="1" customWidth="1"/>
    <col min="6664" max="6664" width="10.28515625" style="37" bestFit="1" customWidth="1"/>
    <col min="6665" max="6910" width="9.140625" style="37"/>
    <col min="6911" max="6911" width="3.7109375" style="37" customWidth="1"/>
    <col min="6912" max="6912" width="36" style="37" customWidth="1"/>
    <col min="6913" max="6913" width="14.140625" style="37" customWidth="1"/>
    <col min="6914" max="6914" width="37.42578125" style="37" customWidth="1"/>
    <col min="6915" max="6915" width="23.85546875" style="37" customWidth="1"/>
    <col min="6916" max="6916" width="62.42578125" style="37" customWidth="1"/>
    <col min="6917" max="6917" width="26" style="37" customWidth="1"/>
    <col min="6918" max="6918" width="9.140625" style="37"/>
    <col min="6919" max="6919" width="15.5703125" style="37" bestFit="1" customWidth="1"/>
    <col min="6920" max="6920" width="10.28515625" style="37" bestFit="1" customWidth="1"/>
    <col min="6921" max="7166" width="9.140625" style="37"/>
    <col min="7167" max="7167" width="3.7109375" style="37" customWidth="1"/>
    <col min="7168" max="7168" width="36" style="37" customWidth="1"/>
    <col min="7169" max="7169" width="14.140625" style="37" customWidth="1"/>
    <col min="7170" max="7170" width="37.42578125" style="37" customWidth="1"/>
    <col min="7171" max="7171" width="23.85546875" style="37" customWidth="1"/>
    <col min="7172" max="7172" width="62.42578125" style="37" customWidth="1"/>
    <col min="7173" max="7173" width="26" style="37" customWidth="1"/>
    <col min="7174" max="7174" width="9.140625" style="37"/>
    <col min="7175" max="7175" width="15.5703125" style="37" bestFit="1" customWidth="1"/>
    <col min="7176" max="7176" width="10.28515625" style="37" bestFit="1" customWidth="1"/>
    <col min="7177" max="7422" width="9.140625" style="37"/>
    <col min="7423" max="7423" width="3.7109375" style="37" customWidth="1"/>
    <col min="7424" max="7424" width="36" style="37" customWidth="1"/>
    <col min="7425" max="7425" width="14.140625" style="37" customWidth="1"/>
    <col min="7426" max="7426" width="37.42578125" style="37" customWidth="1"/>
    <col min="7427" max="7427" width="23.85546875" style="37" customWidth="1"/>
    <col min="7428" max="7428" width="62.42578125" style="37" customWidth="1"/>
    <col min="7429" max="7429" width="26" style="37" customWidth="1"/>
    <col min="7430" max="7430" width="9.140625" style="37"/>
    <col min="7431" max="7431" width="15.5703125" style="37" bestFit="1" customWidth="1"/>
    <col min="7432" max="7432" width="10.28515625" style="37" bestFit="1" customWidth="1"/>
    <col min="7433" max="7678" width="9.140625" style="37"/>
    <col min="7679" max="7679" width="3.7109375" style="37" customWidth="1"/>
    <col min="7680" max="7680" width="36" style="37" customWidth="1"/>
    <col min="7681" max="7681" width="14.140625" style="37" customWidth="1"/>
    <col min="7682" max="7682" width="37.42578125" style="37" customWidth="1"/>
    <col min="7683" max="7683" width="23.85546875" style="37" customWidth="1"/>
    <col min="7684" max="7684" width="62.42578125" style="37" customWidth="1"/>
    <col min="7685" max="7685" width="26" style="37" customWidth="1"/>
    <col min="7686" max="7686" width="9.140625" style="37"/>
    <col min="7687" max="7687" width="15.5703125" style="37" bestFit="1" customWidth="1"/>
    <col min="7688" max="7688" width="10.28515625" style="37" bestFit="1" customWidth="1"/>
    <col min="7689" max="7934" width="9.140625" style="37"/>
    <col min="7935" max="7935" width="3.7109375" style="37" customWidth="1"/>
    <col min="7936" max="7936" width="36" style="37" customWidth="1"/>
    <col min="7937" max="7937" width="14.140625" style="37" customWidth="1"/>
    <col min="7938" max="7938" width="37.42578125" style="37" customWidth="1"/>
    <col min="7939" max="7939" width="23.85546875" style="37" customWidth="1"/>
    <col min="7940" max="7940" width="62.42578125" style="37" customWidth="1"/>
    <col min="7941" max="7941" width="26" style="37" customWidth="1"/>
    <col min="7942" max="7942" width="9.140625" style="37"/>
    <col min="7943" max="7943" width="15.5703125" style="37" bestFit="1" customWidth="1"/>
    <col min="7944" max="7944" width="10.28515625" style="37" bestFit="1" customWidth="1"/>
    <col min="7945" max="8190" width="9.140625" style="37"/>
    <col min="8191" max="8191" width="3.7109375" style="37" customWidth="1"/>
    <col min="8192" max="8192" width="36" style="37" customWidth="1"/>
    <col min="8193" max="8193" width="14.140625" style="37" customWidth="1"/>
    <col min="8194" max="8194" width="37.42578125" style="37" customWidth="1"/>
    <col min="8195" max="8195" width="23.85546875" style="37" customWidth="1"/>
    <col min="8196" max="8196" width="62.42578125" style="37" customWidth="1"/>
    <col min="8197" max="8197" width="26" style="37" customWidth="1"/>
    <col min="8198" max="8198" width="9.140625" style="37"/>
    <col min="8199" max="8199" width="15.5703125" style="37" bestFit="1" customWidth="1"/>
    <col min="8200" max="8200" width="10.28515625" style="37" bestFit="1" customWidth="1"/>
    <col min="8201" max="8446" width="9.140625" style="37"/>
    <col min="8447" max="8447" width="3.7109375" style="37" customWidth="1"/>
    <col min="8448" max="8448" width="36" style="37" customWidth="1"/>
    <col min="8449" max="8449" width="14.140625" style="37" customWidth="1"/>
    <col min="8450" max="8450" width="37.42578125" style="37" customWidth="1"/>
    <col min="8451" max="8451" width="23.85546875" style="37" customWidth="1"/>
    <col min="8452" max="8452" width="62.42578125" style="37" customWidth="1"/>
    <col min="8453" max="8453" width="26" style="37" customWidth="1"/>
    <col min="8454" max="8454" width="9.140625" style="37"/>
    <col min="8455" max="8455" width="15.5703125" style="37" bestFit="1" customWidth="1"/>
    <col min="8456" max="8456" width="10.28515625" style="37" bestFit="1" customWidth="1"/>
    <col min="8457" max="8702" width="9.140625" style="37"/>
    <col min="8703" max="8703" width="3.7109375" style="37" customWidth="1"/>
    <col min="8704" max="8704" width="36" style="37" customWidth="1"/>
    <col min="8705" max="8705" width="14.140625" style="37" customWidth="1"/>
    <col min="8706" max="8706" width="37.42578125" style="37" customWidth="1"/>
    <col min="8707" max="8707" width="23.85546875" style="37" customWidth="1"/>
    <col min="8708" max="8708" width="62.42578125" style="37" customWidth="1"/>
    <col min="8709" max="8709" width="26" style="37" customWidth="1"/>
    <col min="8710" max="8710" width="9.140625" style="37"/>
    <col min="8711" max="8711" width="15.5703125" style="37" bestFit="1" customWidth="1"/>
    <col min="8712" max="8712" width="10.28515625" style="37" bestFit="1" customWidth="1"/>
    <col min="8713" max="8958" width="9.140625" style="37"/>
    <col min="8959" max="8959" width="3.7109375" style="37" customWidth="1"/>
    <col min="8960" max="8960" width="36" style="37" customWidth="1"/>
    <col min="8961" max="8961" width="14.140625" style="37" customWidth="1"/>
    <col min="8962" max="8962" width="37.42578125" style="37" customWidth="1"/>
    <col min="8963" max="8963" width="23.85546875" style="37" customWidth="1"/>
    <col min="8964" max="8964" width="62.42578125" style="37" customWidth="1"/>
    <col min="8965" max="8965" width="26" style="37" customWidth="1"/>
    <col min="8966" max="8966" width="9.140625" style="37"/>
    <col min="8967" max="8967" width="15.5703125" style="37" bestFit="1" customWidth="1"/>
    <col min="8968" max="8968" width="10.28515625" style="37" bestFit="1" customWidth="1"/>
    <col min="8969" max="9214" width="9.140625" style="37"/>
    <col min="9215" max="9215" width="3.7109375" style="37" customWidth="1"/>
    <col min="9216" max="9216" width="36" style="37" customWidth="1"/>
    <col min="9217" max="9217" width="14.140625" style="37" customWidth="1"/>
    <col min="9218" max="9218" width="37.42578125" style="37" customWidth="1"/>
    <col min="9219" max="9219" width="23.85546875" style="37" customWidth="1"/>
    <col min="9220" max="9220" width="62.42578125" style="37" customWidth="1"/>
    <col min="9221" max="9221" width="26" style="37" customWidth="1"/>
    <col min="9222" max="9222" width="9.140625" style="37"/>
    <col min="9223" max="9223" width="15.5703125" style="37" bestFit="1" customWidth="1"/>
    <col min="9224" max="9224" width="10.28515625" style="37" bestFit="1" customWidth="1"/>
    <col min="9225" max="9470" width="9.140625" style="37"/>
    <col min="9471" max="9471" width="3.7109375" style="37" customWidth="1"/>
    <col min="9472" max="9472" width="36" style="37" customWidth="1"/>
    <col min="9473" max="9473" width="14.140625" style="37" customWidth="1"/>
    <col min="9474" max="9474" width="37.42578125" style="37" customWidth="1"/>
    <col min="9475" max="9475" width="23.85546875" style="37" customWidth="1"/>
    <col min="9476" max="9476" width="62.42578125" style="37" customWidth="1"/>
    <col min="9477" max="9477" width="26" style="37" customWidth="1"/>
    <col min="9478" max="9478" width="9.140625" style="37"/>
    <col min="9479" max="9479" width="15.5703125" style="37" bestFit="1" customWidth="1"/>
    <col min="9480" max="9480" width="10.28515625" style="37" bestFit="1" customWidth="1"/>
    <col min="9481" max="9726" width="9.140625" style="37"/>
    <col min="9727" max="9727" width="3.7109375" style="37" customWidth="1"/>
    <col min="9728" max="9728" width="36" style="37" customWidth="1"/>
    <col min="9729" max="9729" width="14.140625" style="37" customWidth="1"/>
    <col min="9730" max="9730" width="37.42578125" style="37" customWidth="1"/>
    <col min="9731" max="9731" width="23.85546875" style="37" customWidth="1"/>
    <col min="9732" max="9732" width="62.42578125" style="37" customWidth="1"/>
    <col min="9733" max="9733" width="26" style="37" customWidth="1"/>
    <col min="9734" max="9734" width="9.140625" style="37"/>
    <col min="9735" max="9735" width="15.5703125" style="37" bestFit="1" customWidth="1"/>
    <col min="9736" max="9736" width="10.28515625" style="37" bestFit="1" customWidth="1"/>
    <col min="9737" max="9982" width="9.140625" style="37"/>
    <col min="9983" max="9983" width="3.7109375" style="37" customWidth="1"/>
    <col min="9984" max="9984" width="36" style="37" customWidth="1"/>
    <col min="9985" max="9985" width="14.140625" style="37" customWidth="1"/>
    <col min="9986" max="9986" width="37.42578125" style="37" customWidth="1"/>
    <col min="9987" max="9987" width="23.85546875" style="37" customWidth="1"/>
    <col min="9988" max="9988" width="62.42578125" style="37" customWidth="1"/>
    <col min="9989" max="9989" width="26" style="37" customWidth="1"/>
    <col min="9990" max="9990" width="9.140625" style="37"/>
    <col min="9991" max="9991" width="15.5703125" style="37" bestFit="1" customWidth="1"/>
    <col min="9992" max="9992" width="10.28515625" style="37" bestFit="1" customWidth="1"/>
    <col min="9993" max="10238" width="9.140625" style="37"/>
    <col min="10239" max="10239" width="3.7109375" style="37" customWidth="1"/>
    <col min="10240" max="10240" width="36" style="37" customWidth="1"/>
    <col min="10241" max="10241" width="14.140625" style="37" customWidth="1"/>
    <col min="10242" max="10242" width="37.42578125" style="37" customWidth="1"/>
    <col min="10243" max="10243" width="23.85546875" style="37" customWidth="1"/>
    <col min="10244" max="10244" width="62.42578125" style="37" customWidth="1"/>
    <col min="10245" max="10245" width="26" style="37" customWidth="1"/>
    <col min="10246" max="10246" width="9.140625" style="37"/>
    <col min="10247" max="10247" width="15.5703125" style="37" bestFit="1" customWidth="1"/>
    <col min="10248" max="10248" width="10.28515625" style="37" bestFit="1" customWidth="1"/>
    <col min="10249" max="10494" width="9.140625" style="37"/>
    <col min="10495" max="10495" width="3.7109375" style="37" customWidth="1"/>
    <col min="10496" max="10496" width="36" style="37" customWidth="1"/>
    <col min="10497" max="10497" width="14.140625" style="37" customWidth="1"/>
    <col min="10498" max="10498" width="37.42578125" style="37" customWidth="1"/>
    <col min="10499" max="10499" width="23.85546875" style="37" customWidth="1"/>
    <col min="10500" max="10500" width="62.42578125" style="37" customWidth="1"/>
    <col min="10501" max="10501" width="26" style="37" customWidth="1"/>
    <col min="10502" max="10502" width="9.140625" style="37"/>
    <col min="10503" max="10503" width="15.5703125" style="37" bestFit="1" customWidth="1"/>
    <col min="10504" max="10504" width="10.28515625" style="37" bestFit="1" customWidth="1"/>
    <col min="10505" max="10750" width="9.140625" style="37"/>
    <col min="10751" max="10751" width="3.7109375" style="37" customWidth="1"/>
    <col min="10752" max="10752" width="36" style="37" customWidth="1"/>
    <col min="10753" max="10753" width="14.140625" style="37" customWidth="1"/>
    <col min="10754" max="10754" width="37.42578125" style="37" customWidth="1"/>
    <col min="10755" max="10755" width="23.85546875" style="37" customWidth="1"/>
    <col min="10756" max="10756" width="62.42578125" style="37" customWidth="1"/>
    <col min="10757" max="10757" width="26" style="37" customWidth="1"/>
    <col min="10758" max="10758" width="9.140625" style="37"/>
    <col min="10759" max="10759" width="15.5703125" style="37" bestFit="1" customWidth="1"/>
    <col min="10760" max="10760" width="10.28515625" style="37" bestFit="1" customWidth="1"/>
    <col min="10761" max="11006" width="9.140625" style="37"/>
    <col min="11007" max="11007" width="3.7109375" style="37" customWidth="1"/>
    <col min="11008" max="11008" width="36" style="37" customWidth="1"/>
    <col min="11009" max="11009" width="14.140625" style="37" customWidth="1"/>
    <col min="11010" max="11010" width="37.42578125" style="37" customWidth="1"/>
    <col min="11011" max="11011" width="23.85546875" style="37" customWidth="1"/>
    <col min="11012" max="11012" width="62.42578125" style="37" customWidth="1"/>
    <col min="11013" max="11013" width="26" style="37" customWidth="1"/>
    <col min="11014" max="11014" width="9.140625" style="37"/>
    <col min="11015" max="11015" width="15.5703125" style="37" bestFit="1" customWidth="1"/>
    <col min="11016" max="11016" width="10.28515625" style="37" bestFit="1" customWidth="1"/>
    <col min="11017" max="11262" width="9.140625" style="37"/>
    <col min="11263" max="11263" width="3.7109375" style="37" customWidth="1"/>
    <col min="11264" max="11264" width="36" style="37" customWidth="1"/>
    <col min="11265" max="11265" width="14.140625" style="37" customWidth="1"/>
    <col min="11266" max="11266" width="37.42578125" style="37" customWidth="1"/>
    <col min="11267" max="11267" width="23.85546875" style="37" customWidth="1"/>
    <col min="11268" max="11268" width="62.42578125" style="37" customWidth="1"/>
    <col min="11269" max="11269" width="26" style="37" customWidth="1"/>
    <col min="11270" max="11270" width="9.140625" style="37"/>
    <col min="11271" max="11271" width="15.5703125" style="37" bestFit="1" customWidth="1"/>
    <col min="11272" max="11272" width="10.28515625" style="37" bestFit="1" customWidth="1"/>
    <col min="11273" max="11518" width="9.140625" style="37"/>
    <col min="11519" max="11519" width="3.7109375" style="37" customWidth="1"/>
    <col min="11520" max="11520" width="36" style="37" customWidth="1"/>
    <col min="11521" max="11521" width="14.140625" style="37" customWidth="1"/>
    <col min="11522" max="11522" width="37.42578125" style="37" customWidth="1"/>
    <col min="11523" max="11523" width="23.85546875" style="37" customWidth="1"/>
    <col min="11524" max="11524" width="62.42578125" style="37" customWidth="1"/>
    <col min="11525" max="11525" width="26" style="37" customWidth="1"/>
    <col min="11526" max="11526" width="9.140625" style="37"/>
    <col min="11527" max="11527" width="15.5703125" style="37" bestFit="1" customWidth="1"/>
    <col min="11528" max="11528" width="10.28515625" style="37" bestFit="1" customWidth="1"/>
    <col min="11529" max="11774" width="9.140625" style="37"/>
    <col min="11775" max="11775" width="3.7109375" style="37" customWidth="1"/>
    <col min="11776" max="11776" width="36" style="37" customWidth="1"/>
    <col min="11777" max="11777" width="14.140625" style="37" customWidth="1"/>
    <col min="11778" max="11778" width="37.42578125" style="37" customWidth="1"/>
    <col min="11779" max="11779" width="23.85546875" style="37" customWidth="1"/>
    <col min="11780" max="11780" width="62.42578125" style="37" customWidth="1"/>
    <col min="11781" max="11781" width="26" style="37" customWidth="1"/>
    <col min="11782" max="11782" width="9.140625" style="37"/>
    <col min="11783" max="11783" width="15.5703125" style="37" bestFit="1" customWidth="1"/>
    <col min="11784" max="11784" width="10.28515625" style="37" bestFit="1" customWidth="1"/>
    <col min="11785" max="12030" width="9.140625" style="37"/>
    <col min="12031" max="12031" width="3.7109375" style="37" customWidth="1"/>
    <col min="12032" max="12032" width="36" style="37" customWidth="1"/>
    <col min="12033" max="12033" width="14.140625" style="37" customWidth="1"/>
    <col min="12034" max="12034" width="37.42578125" style="37" customWidth="1"/>
    <col min="12035" max="12035" width="23.85546875" style="37" customWidth="1"/>
    <col min="12036" max="12036" width="62.42578125" style="37" customWidth="1"/>
    <col min="12037" max="12037" width="26" style="37" customWidth="1"/>
    <col min="12038" max="12038" width="9.140625" style="37"/>
    <col min="12039" max="12039" width="15.5703125" style="37" bestFit="1" customWidth="1"/>
    <col min="12040" max="12040" width="10.28515625" style="37" bestFit="1" customWidth="1"/>
    <col min="12041" max="12286" width="9.140625" style="37"/>
    <col min="12287" max="12287" width="3.7109375" style="37" customWidth="1"/>
    <col min="12288" max="12288" width="36" style="37" customWidth="1"/>
    <col min="12289" max="12289" width="14.140625" style="37" customWidth="1"/>
    <col min="12290" max="12290" width="37.42578125" style="37" customWidth="1"/>
    <col min="12291" max="12291" width="23.85546875" style="37" customWidth="1"/>
    <col min="12292" max="12292" width="62.42578125" style="37" customWidth="1"/>
    <col min="12293" max="12293" width="26" style="37" customWidth="1"/>
    <col min="12294" max="12294" width="9.140625" style="37"/>
    <col min="12295" max="12295" width="15.5703125" style="37" bestFit="1" customWidth="1"/>
    <col min="12296" max="12296" width="10.28515625" style="37" bestFit="1" customWidth="1"/>
    <col min="12297" max="12542" width="9.140625" style="37"/>
    <col min="12543" max="12543" width="3.7109375" style="37" customWidth="1"/>
    <col min="12544" max="12544" width="36" style="37" customWidth="1"/>
    <col min="12545" max="12545" width="14.140625" style="37" customWidth="1"/>
    <col min="12546" max="12546" width="37.42578125" style="37" customWidth="1"/>
    <col min="12547" max="12547" width="23.85546875" style="37" customWidth="1"/>
    <col min="12548" max="12548" width="62.42578125" style="37" customWidth="1"/>
    <col min="12549" max="12549" width="26" style="37" customWidth="1"/>
    <col min="12550" max="12550" width="9.140625" style="37"/>
    <col min="12551" max="12551" width="15.5703125" style="37" bestFit="1" customWidth="1"/>
    <col min="12552" max="12552" width="10.28515625" style="37" bestFit="1" customWidth="1"/>
    <col min="12553" max="12798" width="9.140625" style="37"/>
    <col min="12799" max="12799" width="3.7109375" style="37" customWidth="1"/>
    <col min="12800" max="12800" width="36" style="37" customWidth="1"/>
    <col min="12801" max="12801" width="14.140625" style="37" customWidth="1"/>
    <col min="12802" max="12802" width="37.42578125" style="37" customWidth="1"/>
    <col min="12803" max="12803" width="23.85546875" style="37" customWidth="1"/>
    <col min="12804" max="12804" width="62.42578125" style="37" customWidth="1"/>
    <col min="12805" max="12805" width="26" style="37" customWidth="1"/>
    <col min="12806" max="12806" width="9.140625" style="37"/>
    <col min="12807" max="12807" width="15.5703125" style="37" bestFit="1" customWidth="1"/>
    <col min="12808" max="12808" width="10.28515625" style="37" bestFit="1" customWidth="1"/>
    <col min="12809" max="13054" width="9.140625" style="37"/>
    <col min="13055" max="13055" width="3.7109375" style="37" customWidth="1"/>
    <col min="13056" max="13056" width="36" style="37" customWidth="1"/>
    <col min="13057" max="13057" width="14.140625" style="37" customWidth="1"/>
    <col min="13058" max="13058" width="37.42578125" style="37" customWidth="1"/>
    <col min="13059" max="13059" width="23.85546875" style="37" customWidth="1"/>
    <col min="13060" max="13060" width="62.42578125" style="37" customWidth="1"/>
    <col min="13061" max="13061" width="26" style="37" customWidth="1"/>
    <col min="13062" max="13062" width="9.140625" style="37"/>
    <col min="13063" max="13063" width="15.5703125" style="37" bestFit="1" customWidth="1"/>
    <col min="13064" max="13064" width="10.28515625" style="37" bestFit="1" customWidth="1"/>
    <col min="13065" max="13310" width="9.140625" style="37"/>
    <col min="13311" max="13311" width="3.7109375" style="37" customWidth="1"/>
    <col min="13312" max="13312" width="36" style="37" customWidth="1"/>
    <col min="13313" max="13313" width="14.140625" style="37" customWidth="1"/>
    <col min="13314" max="13314" width="37.42578125" style="37" customWidth="1"/>
    <col min="13315" max="13315" width="23.85546875" style="37" customWidth="1"/>
    <col min="13316" max="13316" width="62.42578125" style="37" customWidth="1"/>
    <col min="13317" max="13317" width="26" style="37" customWidth="1"/>
    <col min="13318" max="13318" width="9.140625" style="37"/>
    <col min="13319" max="13319" width="15.5703125" style="37" bestFit="1" customWidth="1"/>
    <col min="13320" max="13320" width="10.28515625" style="37" bestFit="1" customWidth="1"/>
    <col min="13321" max="13566" width="9.140625" style="37"/>
    <col min="13567" max="13567" width="3.7109375" style="37" customWidth="1"/>
    <col min="13568" max="13568" width="36" style="37" customWidth="1"/>
    <col min="13569" max="13569" width="14.140625" style="37" customWidth="1"/>
    <col min="13570" max="13570" width="37.42578125" style="37" customWidth="1"/>
    <col min="13571" max="13571" width="23.85546875" style="37" customWidth="1"/>
    <col min="13572" max="13572" width="62.42578125" style="37" customWidth="1"/>
    <col min="13573" max="13573" width="26" style="37" customWidth="1"/>
    <col min="13574" max="13574" width="9.140625" style="37"/>
    <col min="13575" max="13575" width="15.5703125" style="37" bestFit="1" customWidth="1"/>
    <col min="13576" max="13576" width="10.28515625" style="37" bestFit="1" customWidth="1"/>
    <col min="13577" max="13822" width="9.140625" style="37"/>
    <col min="13823" max="13823" width="3.7109375" style="37" customWidth="1"/>
    <col min="13824" max="13824" width="36" style="37" customWidth="1"/>
    <col min="13825" max="13825" width="14.140625" style="37" customWidth="1"/>
    <col min="13826" max="13826" width="37.42578125" style="37" customWidth="1"/>
    <col min="13827" max="13827" width="23.85546875" style="37" customWidth="1"/>
    <col min="13828" max="13828" width="62.42578125" style="37" customWidth="1"/>
    <col min="13829" max="13829" width="26" style="37" customWidth="1"/>
    <col min="13830" max="13830" width="9.140625" style="37"/>
    <col min="13831" max="13831" width="15.5703125" style="37" bestFit="1" customWidth="1"/>
    <col min="13832" max="13832" width="10.28515625" style="37" bestFit="1" customWidth="1"/>
    <col min="13833" max="14078" width="9.140625" style="37"/>
    <col min="14079" max="14079" width="3.7109375" style="37" customWidth="1"/>
    <col min="14080" max="14080" width="36" style="37" customWidth="1"/>
    <col min="14081" max="14081" width="14.140625" style="37" customWidth="1"/>
    <col min="14082" max="14082" width="37.42578125" style="37" customWidth="1"/>
    <col min="14083" max="14083" width="23.85546875" style="37" customWidth="1"/>
    <col min="14084" max="14084" width="62.42578125" style="37" customWidth="1"/>
    <col min="14085" max="14085" width="26" style="37" customWidth="1"/>
    <col min="14086" max="14086" width="9.140625" style="37"/>
    <col min="14087" max="14087" width="15.5703125" style="37" bestFit="1" customWidth="1"/>
    <col min="14088" max="14088" width="10.28515625" style="37" bestFit="1" customWidth="1"/>
    <col min="14089" max="14334" width="9.140625" style="37"/>
    <col min="14335" max="14335" width="3.7109375" style="37" customWidth="1"/>
    <col min="14336" max="14336" width="36" style="37" customWidth="1"/>
    <col min="14337" max="14337" width="14.140625" style="37" customWidth="1"/>
    <col min="14338" max="14338" width="37.42578125" style="37" customWidth="1"/>
    <col min="14339" max="14339" width="23.85546875" style="37" customWidth="1"/>
    <col min="14340" max="14340" width="62.42578125" style="37" customWidth="1"/>
    <col min="14341" max="14341" width="26" style="37" customWidth="1"/>
    <col min="14342" max="14342" width="9.140625" style="37"/>
    <col min="14343" max="14343" width="15.5703125" style="37" bestFit="1" customWidth="1"/>
    <col min="14344" max="14344" width="10.28515625" style="37" bestFit="1" customWidth="1"/>
    <col min="14345" max="14590" width="9.140625" style="37"/>
    <col min="14591" max="14591" width="3.7109375" style="37" customWidth="1"/>
    <col min="14592" max="14592" width="36" style="37" customWidth="1"/>
    <col min="14593" max="14593" width="14.140625" style="37" customWidth="1"/>
    <col min="14594" max="14594" width="37.42578125" style="37" customWidth="1"/>
    <col min="14595" max="14595" width="23.85546875" style="37" customWidth="1"/>
    <col min="14596" max="14596" width="62.42578125" style="37" customWidth="1"/>
    <col min="14597" max="14597" width="26" style="37" customWidth="1"/>
    <col min="14598" max="14598" width="9.140625" style="37"/>
    <col min="14599" max="14599" width="15.5703125" style="37" bestFit="1" customWidth="1"/>
    <col min="14600" max="14600" width="10.28515625" style="37" bestFit="1" customWidth="1"/>
    <col min="14601" max="14846" width="9.140625" style="37"/>
    <col min="14847" max="14847" width="3.7109375" style="37" customWidth="1"/>
    <col min="14848" max="14848" width="36" style="37" customWidth="1"/>
    <col min="14849" max="14849" width="14.140625" style="37" customWidth="1"/>
    <col min="14850" max="14850" width="37.42578125" style="37" customWidth="1"/>
    <col min="14851" max="14851" width="23.85546875" style="37" customWidth="1"/>
    <col min="14852" max="14852" width="62.42578125" style="37" customWidth="1"/>
    <col min="14853" max="14853" width="26" style="37" customWidth="1"/>
    <col min="14854" max="14854" width="9.140625" style="37"/>
    <col min="14855" max="14855" width="15.5703125" style="37" bestFit="1" customWidth="1"/>
    <col min="14856" max="14856" width="10.28515625" style="37" bestFit="1" customWidth="1"/>
    <col min="14857" max="15102" width="9.140625" style="37"/>
    <col min="15103" max="15103" width="3.7109375" style="37" customWidth="1"/>
    <col min="15104" max="15104" width="36" style="37" customWidth="1"/>
    <col min="15105" max="15105" width="14.140625" style="37" customWidth="1"/>
    <col min="15106" max="15106" width="37.42578125" style="37" customWidth="1"/>
    <col min="15107" max="15107" width="23.85546875" style="37" customWidth="1"/>
    <col min="15108" max="15108" width="62.42578125" style="37" customWidth="1"/>
    <col min="15109" max="15109" width="26" style="37" customWidth="1"/>
    <col min="15110" max="15110" width="9.140625" style="37"/>
    <col min="15111" max="15111" width="15.5703125" style="37" bestFit="1" customWidth="1"/>
    <col min="15112" max="15112" width="10.28515625" style="37" bestFit="1" customWidth="1"/>
    <col min="15113" max="15358" width="9.140625" style="37"/>
    <col min="15359" max="15359" width="3.7109375" style="37" customWidth="1"/>
    <col min="15360" max="15360" width="36" style="37" customWidth="1"/>
    <col min="15361" max="15361" width="14.140625" style="37" customWidth="1"/>
    <col min="15362" max="15362" width="37.42578125" style="37" customWidth="1"/>
    <col min="15363" max="15363" width="23.85546875" style="37" customWidth="1"/>
    <col min="15364" max="15364" width="62.42578125" style="37" customWidth="1"/>
    <col min="15365" max="15365" width="26" style="37" customWidth="1"/>
    <col min="15366" max="15366" width="9.140625" style="37"/>
    <col min="15367" max="15367" width="15.5703125" style="37" bestFit="1" customWidth="1"/>
    <col min="15368" max="15368" width="10.28515625" style="37" bestFit="1" customWidth="1"/>
    <col min="15369" max="15614" width="9.140625" style="37"/>
    <col min="15615" max="15615" width="3.7109375" style="37" customWidth="1"/>
    <col min="15616" max="15616" width="36" style="37" customWidth="1"/>
    <col min="15617" max="15617" width="14.140625" style="37" customWidth="1"/>
    <col min="15618" max="15618" width="37.42578125" style="37" customWidth="1"/>
    <col min="15619" max="15619" width="23.85546875" style="37" customWidth="1"/>
    <col min="15620" max="15620" width="62.42578125" style="37" customWidth="1"/>
    <col min="15621" max="15621" width="26" style="37" customWidth="1"/>
    <col min="15622" max="15622" width="9.140625" style="37"/>
    <col min="15623" max="15623" width="15.5703125" style="37" bestFit="1" customWidth="1"/>
    <col min="15624" max="15624" width="10.28515625" style="37" bestFit="1" customWidth="1"/>
    <col min="15625" max="15870" width="9.140625" style="37"/>
    <col min="15871" max="15871" width="3.7109375" style="37" customWidth="1"/>
    <col min="15872" max="15872" width="36" style="37" customWidth="1"/>
    <col min="15873" max="15873" width="14.140625" style="37" customWidth="1"/>
    <col min="15874" max="15874" width="37.42578125" style="37" customWidth="1"/>
    <col min="15875" max="15875" width="23.85546875" style="37" customWidth="1"/>
    <col min="15876" max="15876" width="62.42578125" style="37" customWidth="1"/>
    <col min="15877" max="15877" width="26" style="37" customWidth="1"/>
    <col min="15878" max="15878" width="9.140625" style="37"/>
    <col min="15879" max="15879" width="15.5703125" style="37" bestFit="1" customWidth="1"/>
    <col min="15880" max="15880" width="10.28515625" style="37" bestFit="1" customWidth="1"/>
    <col min="15881" max="16126" width="9.140625" style="37"/>
    <col min="16127" max="16127" width="3.7109375" style="37" customWidth="1"/>
    <col min="16128" max="16128" width="36" style="37" customWidth="1"/>
    <col min="16129" max="16129" width="14.140625" style="37" customWidth="1"/>
    <col min="16130" max="16130" width="37.42578125" style="37" customWidth="1"/>
    <col min="16131" max="16131" width="23.85546875" style="37" customWidth="1"/>
    <col min="16132" max="16132" width="62.42578125" style="37" customWidth="1"/>
    <col min="16133" max="16133" width="26" style="37" customWidth="1"/>
    <col min="16134" max="16134" width="9.140625" style="37"/>
    <col min="16135" max="16135" width="15.5703125" style="37" bestFit="1" customWidth="1"/>
    <col min="16136" max="16136" width="10.28515625" style="37" bestFit="1" customWidth="1"/>
    <col min="16137" max="16384" width="9.140625" style="37"/>
  </cols>
  <sheetData>
    <row r="1" spans="1:5" ht="33" customHeight="1">
      <c r="A1" s="152" t="s">
        <v>380</v>
      </c>
      <c r="B1" s="152"/>
      <c r="C1" s="152"/>
      <c r="D1" s="152"/>
      <c r="E1" s="152"/>
    </row>
    <row r="2" spans="1:5" ht="16.5" thickBot="1"/>
    <row r="3" spans="1:5" ht="26.25" thickBot="1">
      <c r="A3" s="105" t="s">
        <v>381</v>
      </c>
      <c r="B3" s="106" t="s">
        <v>3</v>
      </c>
      <c r="C3" s="107" t="s">
        <v>124</v>
      </c>
      <c r="D3" s="106" t="s">
        <v>246</v>
      </c>
      <c r="E3" s="108" t="s">
        <v>247</v>
      </c>
    </row>
    <row r="4" spans="1:5" ht="16.5" thickBot="1">
      <c r="A4" s="96" t="s">
        <v>382</v>
      </c>
      <c r="B4" s="97" t="s">
        <v>383</v>
      </c>
      <c r="C4" s="98" t="s">
        <v>8</v>
      </c>
      <c r="D4" s="97" t="s">
        <v>383</v>
      </c>
      <c r="E4" s="100" t="s">
        <v>459</v>
      </c>
    </row>
    <row r="5" spans="1:5" ht="57.75" customHeight="1" thickBot="1">
      <c r="A5" s="96" t="s">
        <v>10</v>
      </c>
      <c r="B5" s="97" t="s">
        <v>384</v>
      </c>
      <c r="C5" s="98" t="s">
        <v>8</v>
      </c>
      <c r="D5" s="97" t="s">
        <v>384</v>
      </c>
      <c r="E5" s="100" t="s">
        <v>385</v>
      </c>
    </row>
    <row r="6" spans="1:5" ht="54.75" customHeight="1" thickBot="1">
      <c r="A6" s="96" t="s">
        <v>12</v>
      </c>
      <c r="B6" s="97" t="s">
        <v>386</v>
      </c>
      <c r="C6" s="98" t="s">
        <v>8</v>
      </c>
      <c r="D6" s="97" t="s">
        <v>386</v>
      </c>
      <c r="E6" s="100" t="s">
        <v>387</v>
      </c>
    </row>
    <row r="7" spans="1:5" ht="16.5" thickBot="1">
      <c r="A7" s="187" t="s">
        <v>388</v>
      </c>
      <c r="B7" s="188"/>
      <c r="C7" s="188"/>
      <c r="D7" s="188"/>
      <c r="E7" s="189"/>
    </row>
    <row r="8" spans="1:5" ht="77.25" customHeight="1" thickBot="1">
      <c r="A8" s="96" t="s">
        <v>15</v>
      </c>
      <c r="B8" s="97" t="s">
        <v>389</v>
      </c>
      <c r="C8" s="98" t="s">
        <v>204</v>
      </c>
      <c r="D8" s="97" t="s">
        <v>389</v>
      </c>
      <c r="E8" s="99">
        <v>0</v>
      </c>
    </row>
    <row r="9" spans="1:5" ht="86.25" customHeight="1" thickBot="1">
      <c r="A9" s="96" t="s">
        <v>19</v>
      </c>
      <c r="B9" s="97" t="s">
        <v>390</v>
      </c>
      <c r="C9" s="98" t="s">
        <v>204</v>
      </c>
      <c r="D9" s="97" t="s">
        <v>390</v>
      </c>
      <c r="E9" s="99">
        <v>0</v>
      </c>
    </row>
    <row r="10" spans="1:5" ht="97.5" customHeight="1" thickBot="1">
      <c r="A10" s="96" t="s">
        <v>21</v>
      </c>
      <c r="B10" s="97" t="s">
        <v>391</v>
      </c>
      <c r="C10" s="98" t="s">
        <v>204</v>
      </c>
      <c r="D10" s="97" t="s">
        <v>391</v>
      </c>
      <c r="E10" s="99">
        <v>52829.35</v>
      </c>
    </row>
    <row r="11" spans="1:5" ht="39" thickBot="1">
      <c r="A11" s="109" t="s">
        <v>23</v>
      </c>
      <c r="B11" s="110" t="s">
        <v>392</v>
      </c>
      <c r="C11" s="111" t="s">
        <v>204</v>
      </c>
      <c r="D11" s="110" t="s">
        <v>393</v>
      </c>
      <c r="E11" s="112">
        <v>471264.21</v>
      </c>
    </row>
    <row r="12" spans="1:5" ht="68.25" customHeight="1" thickBot="1">
      <c r="A12" s="109" t="s">
        <v>26</v>
      </c>
      <c r="B12" s="110" t="s">
        <v>394</v>
      </c>
      <c r="C12" s="111" t="s">
        <v>204</v>
      </c>
      <c r="D12" s="110" t="s">
        <v>395</v>
      </c>
      <c r="E12" s="112">
        <f>E11-E13-E14</f>
        <v>395087.35999999999</v>
      </c>
    </row>
    <row r="13" spans="1:5" ht="63.75" customHeight="1" thickBot="1">
      <c r="A13" s="109" t="s">
        <v>29</v>
      </c>
      <c r="B13" s="110" t="s">
        <v>396</v>
      </c>
      <c r="C13" s="111" t="s">
        <v>204</v>
      </c>
      <c r="D13" s="110" t="s">
        <v>397</v>
      </c>
      <c r="E13" s="112">
        <v>0</v>
      </c>
    </row>
    <row r="14" spans="1:5" ht="64.5" customHeight="1" thickBot="1">
      <c r="A14" s="109" t="s">
        <v>32</v>
      </c>
      <c r="B14" s="110" t="s">
        <v>398</v>
      </c>
      <c r="C14" s="111" t="s">
        <v>204</v>
      </c>
      <c r="D14" s="110" t="s">
        <v>399</v>
      </c>
      <c r="E14" s="138">
        <v>76176.850000000006</v>
      </c>
    </row>
    <row r="15" spans="1:5" ht="52.5" customHeight="1" thickBot="1">
      <c r="A15" s="109" t="s">
        <v>34</v>
      </c>
      <c r="B15" s="110" t="s">
        <v>400</v>
      </c>
      <c r="C15" s="111" t="s">
        <v>204</v>
      </c>
      <c r="D15" s="110" t="s">
        <v>401</v>
      </c>
      <c r="E15" s="112">
        <v>438640.43</v>
      </c>
    </row>
    <row r="16" spans="1:5" ht="82.5" customHeight="1" thickBot="1">
      <c r="A16" s="96" t="s">
        <v>36</v>
      </c>
      <c r="B16" s="97" t="s">
        <v>402</v>
      </c>
      <c r="C16" s="98" t="s">
        <v>204</v>
      </c>
      <c r="D16" s="97" t="s">
        <v>403</v>
      </c>
      <c r="E16" s="99">
        <v>435452.21</v>
      </c>
    </row>
    <row r="17" spans="1:5" ht="88.5" customHeight="1" thickBot="1">
      <c r="A17" s="96" t="s">
        <v>38</v>
      </c>
      <c r="B17" s="97" t="s">
        <v>404</v>
      </c>
      <c r="C17" s="98" t="s">
        <v>204</v>
      </c>
      <c r="D17" s="97" t="s">
        <v>405</v>
      </c>
      <c r="E17" s="99">
        <v>0</v>
      </c>
    </row>
    <row r="18" spans="1:5" ht="78.75" customHeight="1" thickBot="1">
      <c r="A18" s="96" t="s">
        <v>40</v>
      </c>
      <c r="B18" s="97" t="s">
        <v>406</v>
      </c>
      <c r="C18" s="98" t="s">
        <v>204</v>
      </c>
      <c r="D18" s="97" t="s">
        <v>407</v>
      </c>
      <c r="E18" s="99">
        <v>3188.22</v>
      </c>
    </row>
    <row r="19" spans="1:5" ht="84.75" customHeight="1" thickBot="1">
      <c r="A19" s="96" t="s">
        <v>42</v>
      </c>
      <c r="B19" s="97" t="s">
        <v>408</v>
      </c>
      <c r="C19" s="98" t="s">
        <v>204</v>
      </c>
      <c r="D19" s="97" t="s">
        <v>409</v>
      </c>
      <c r="E19" s="99">
        <v>0</v>
      </c>
    </row>
    <row r="20" spans="1:5" ht="83.25" customHeight="1" thickBot="1">
      <c r="A20" s="96" t="s">
        <v>44</v>
      </c>
      <c r="B20" s="97" t="s">
        <v>410</v>
      </c>
      <c r="C20" s="98" t="s">
        <v>204</v>
      </c>
      <c r="D20" s="97" t="s">
        <v>411</v>
      </c>
      <c r="E20" s="99">
        <v>0</v>
      </c>
    </row>
    <row r="21" spans="1:5" ht="67.5" customHeight="1" thickBot="1">
      <c r="A21" s="96" t="s">
        <v>46</v>
      </c>
      <c r="B21" s="97" t="s">
        <v>412</v>
      </c>
      <c r="C21" s="98" t="s">
        <v>204</v>
      </c>
      <c r="D21" s="97" t="s">
        <v>412</v>
      </c>
      <c r="E21" s="99">
        <v>0</v>
      </c>
    </row>
    <row r="22" spans="1:5" ht="26.25" thickBot="1">
      <c r="A22" s="96" t="s">
        <v>50</v>
      </c>
      <c r="B22" s="97" t="s">
        <v>413</v>
      </c>
      <c r="C22" s="98" t="s">
        <v>204</v>
      </c>
      <c r="D22" s="97" t="s">
        <v>413</v>
      </c>
      <c r="E22" s="99">
        <v>0</v>
      </c>
    </row>
    <row r="23" spans="1:5" ht="26.25" thickBot="1">
      <c r="A23" s="96" t="s">
        <v>52</v>
      </c>
      <c r="B23" s="97" t="s">
        <v>414</v>
      </c>
      <c r="C23" s="98" t="s">
        <v>204</v>
      </c>
      <c r="D23" s="97" t="s">
        <v>414</v>
      </c>
      <c r="E23" s="99">
        <v>0</v>
      </c>
    </row>
    <row r="24" spans="1:5" ht="26.25" thickBot="1">
      <c r="A24" s="109" t="s">
        <v>55</v>
      </c>
      <c r="B24" s="110" t="s">
        <v>415</v>
      </c>
      <c r="C24" s="111" t="s">
        <v>204</v>
      </c>
      <c r="D24" s="110" t="s">
        <v>415</v>
      </c>
      <c r="E24" s="112">
        <f>E10+E11-E15</f>
        <v>85453.13</v>
      </c>
    </row>
    <row r="25" spans="1:5" ht="25.5" customHeight="1" thickBot="1">
      <c r="A25" s="187" t="s">
        <v>416</v>
      </c>
      <c r="B25" s="188"/>
      <c r="C25" s="188"/>
      <c r="D25" s="188"/>
      <c r="E25" s="189"/>
    </row>
    <row r="26" spans="1:5" ht="57.75" customHeight="1" thickBot="1">
      <c r="A26" s="96" t="s">
        <v>58</v>
      </c>
      <c r="B26" s="97" t="s">
        <v>282</v>
      </c>
      <c r="C26" s="98" t="s">
        <v>8</v>
      </c>
      <c r="D26" s="97" t="s">
        <v>282</v>
      </c>
      <c r="E26" s="99" t="s">
        <v>417</v>
      </c>
    </row>
    <row r="27" spans="1:5" ht="26.25" thickBot="1">
      <c r="A27" s="96" t="s">
        <v>61</v>
      </c>
      <c r="B27" s="97" t="s">
        <v>418</v>
      </c>
      <c r="C27" s="98" t="s">
        <v>204</v>
      </c>
      <c r="D27" s="97" t="s">
        <v>418</v>
      </c>
      <c r="E27" s="99">
        <v>439111.03</v>
      </c>
    </row>
    <row r="28" spans="1:5" ht="39" thickBot="1">
      <c r="A28" s="96" t="s">
        <v>64</v>
      </c>
      <c r="B28" s="97" t="s">
        <v>419</v>
      </c>
      <c r="C28" s="98" t="s">
        <v>8</v>
      </c>
      <c r="D28" s="97" t="s">
        <v>419</v>
      </c>
      <c r="E28" s="99" t="s">
        <v>420</v>
      </c>
    </row>
    <row r="29" spans="1:5" ht="57.75" customHeight="1" thickBot="1">
      <c r="A29" s="96" t="s">
        <v>66</v>
      </c>
      <c r="B29" s="97" t="s">
        <v>421</v>
      </c>
      <c r="C29" s="98" t="s">
        <v>8</v>
      </c>
      <c r="D29" s="97" t="s">
        <v>421</v>
      </c>
      <c r="E29" s="99" t="s">
        <v>422</v>
      </c>
    </row>
    <row r="30" spans="1:5" ht="43.5" customHeight="1" thickBot="1">
      <c r="A30" s="96" t="s">
        <v>69</v>
      </c>
      <c r="B30" s="97" t="s">
        <v>124</v>
      </c>
      <c r="C30" s="98" t="s">
        <v>8</v>
      </c>
      <c r="D30" s="97" t="s">
        <v>124</v>
      </c>
      <c r="E30" s="99" t="s">
        <v>423</v>
      </c>
    </row>
    <row r="31" spans="1:5" ht="40.5" customHeight="1" thickBot="1">
      <c r="A31" s="96" t="s">
        <v>71</v>
      </c>
      <c r="B31" s="97" t="s">
        <v>424</v>
      </c>
      <c r="C31" s="98" t="s">
        <v>204</v>
      </c>
      <c r="D31" s="97" t="s">
        <v>424</v>
      </c>
      <c r="E31" s="99">
        <v>1.31</v>
      </c>
    </row>
    <row r="32" spans="1:5" ht="39" thickBot="1">
      <c r="A32" s="96" t="s">
        <v>64</v>
      </c>
      <c r="B32" s="97" t="s">
        <v>419</v>
      </c>
      <c r="C32" s="98" t="s">
        <v>8</v>
      </c>
      <c r="D32" s="97" t="s">
        <v>419</v>
      </c>
      <c r="E32" s="99" t="s">
        <v>289</v>
      </c>
    </row>
    <row r="33" spans="1:5" ht="26.25" thickBot="1">
      <c r="A33" s="96" t="s">
        <v>66</v>
      </c>
      <c r="B33" s="97" t="s">
        <v>421</v>
      </c>
      <c r="C33" s="98" t="s">
        <v>8</v>
      </c>
      <c r="D33" s="97" t="s">
        <v>421</v>
      </c>
      <c r="E33" s="99" t="s">
        <v>425</v>
      </c>
    </row>
    <row r="34" spans="1:5" ht="41.25" customHeight="1" thickBot="1">
      <c r="A34" s="96" t="s">
        <v>69</v>
      </c>
      <c r="B34" s="97" t="s">
        <v>124</v>
      </c>
      <c r="C34" s="98" t="s">
        <v>8</v>
      </c>
      <c r="D34" s="97" t="s">
        <v>124</v>
      </c>
      <c r="E34" s="99" t="s">
        <v>423</v>
      </c>
    </row>
    <row r="35" spans="1:5" ht="47.25" customHeight="1" thickBot="1">
      <c r="A35" s="96" t="s">
        <v>71</v>
      </c>
      <c r="B35" s="97" t="s">
        <v>424</v>
      </c>
      <c r="C35" s="98" t="s">
        <v>204</v>
      </c>
      <c r="D35" s="97" t="s">
        <v>424</v>
      </c>
      <c r="E35" s="99">
        <v>0.18</v>
      </c>
    </row>
    <row r="36" spans="1:5" ht="39" thickBot="1">
      <c r="A36" s="96"/>
      <c r="B36" s="97" t="s">
        <v>419</v>
      </c>
      <c r="C36" s="98" t="s">
        <v>8</v>
      </c>
      <c r="D36" s="97" t="s">
        <v>419</v>
      </c>
      <c r="E36" s="99" t="s">
        <v>290</v>
      </c>
    </row>
    <row r="37" spans="1:5" ht="26.25" thickBot="1">
      <c r="A37" s="96"/>
      <c r="B37" s="97" t="s">
        <v>421</v>
      </c>
      <c r="C37" s="98" t="s">
        <v>8</v>
      </c>
      <c r="D37" s="97" t="s">
        <v>421</v>
      </c>
      <c r="E37" s="99" t="s">
        <v>425</v>
      </c>
    </row>
    <row r="38" spans="1:5" ht="16.5" thickBot="1">
      <c r="A38" s="96"/>
      <c r="B38" s="97" t="s">
        <v>124</v>
      </c>
      <c r="C38" s="98" t="s">
        <v>8</v>
      </c>
      <c r="D38" s="97" t="s">
        <v>124</v>
      </c>
      <c r="E38" s="99" t="s">
        <v>423</v>
      </c>
    </row>
    <row r="39" spans="1:5" ht="16.5" thickBot="1">
      <c r="A39" s="96"/>
      <c r="B39" s="97" t="s">
        <v>424</v>
      </c>
      <c r="C39" s="98" t="s">
        <v>204</v>
      </c>
      <c r="D39" s="97" t="s">
        <v>424</v>
      </c>
      <c r="E39" s="99">
        <v>2.02</v>
      </c>
    </row>
    <row r="40" spans="1:5" ht="39" thickBot="1">
      <c r="A40" s="96"/>
      <c r="B40" s="97" t="s">
        <v>419</v>
      </c>
      <c r="C40" s="98" t="s">
        <v>8</v>
      </c>
      <c r="D40" s="97" t="s">
        <v>419</v>
      </c>
      <c r="E40" s="99" t="s">
        <v>291</v>
      </c>
    </row>
    <row r="41" spans="1:5" ht="26.25" thickBot="1">
      <c r="A41" s="96"/>
      <c r="B41" s="97" t="s">
        <v>421</v>
      </c>
      <c r="C41" s="98" t="s">
        <v>8</v>
      </c>
      <c r="D41" s="97" t="s">
        <v>421</v>
      </c>
      <c r="E41" s="99" t="s">
        <v>425</v>
      </c>
    </row>
    <row r="42" spans="1:5" ht="16.5" thickBot="1">
      <c r="A42" s="96"/>
      <c r="B42" s="97" t="s">
        <v>124</v>
      </c>
      <c r="C42" s="98" t="s">
        <v>8</v>
      </c>
      <c r="D42" s="97" t="s">
        <v>124</v>
      </c>
      <c r="E42" s="99" t="s">
        <v>423</v>
      </c>
    </row>
    <row r="43" spans="1:5" ht="16.5" thickBot="1">
      <c r="A43" s="96"/>
      <c r="B43" s="97" t="s">
        <v>424</v>
      </c>
      <c r="C43" s="98" t="s">
        <v>204</v>
      </c>
      <c r="D43" s="97" t="s">
        <v>424</v>
      </c>
      <c r="E43" s="99">
        <v>1.67</v>
      </c>
    </row>
    <row r="44" spans="1:5" ht="39" thickBot="1">
      <c r="A44" s="96"/>
      <c r="B44" s="97" t="s">
        <v>419</v>
      </c>
      <c r="C44" s="98" t="s">
        <v>8</v>
      </c>
      <c r="D44" s="97" t="s">
        <v>419</v>
      </c>
      <c r="E44" s="99" t="s">
        <v>284</v>
      </c>
    </row>
    <row r="45" spans="1:5" ht="26.25" thickBot="1">
      <c r="A45" s="96"/>
      <c r="B45" s="97" t="s">
        <v>421</v>
      </c>
      <c r="C45" s="98" t="s">
        <v>8</v>
      </c>
      <c r="D45" s="97" t="s">
        <v>421</v>
      </c>
      <c r="E45" s="99" t="s">
        <v>426</v>
      </c>
    </row>
    <row r="46" spans="1:5" ht="16.5" thickBot="1">
      <c r="A46" s="96"/>
      <c r="B46" s="97" t="s">
        <v>124</v>
      </c>
      <c r="C46" s="98" t="s">
        <v>8</v>
      </c>
      <c r="D46" s="97" t="s">
        <v>124</v>
      </c>
      <c r="E46" s="99" t="s">
        <v>423</v>
      </c>
    </row>
    <row r="47" spans="1:5" ht="16.5" thickBot="1">
      <c r="A47" s="96"/>
      <c r="B47" s="97" t="s">
        <v>424</v>
      </c>
      <c r="C47" s="98" t="s">
        <v>204</v>
      </c>
      <c r="D47" s="97" t="s">
        <v>424</v>
      </c>
      <c r="E47" s="99">
        <v>2.83</v>
      </c>
    </row>
    <row r="48" spans="1:5" ht="51.75" thickBot="1">
      <c r="A48" s="96"/>
      <c r="B48" s="97" t="s">
        <v>419</v>
      </c>
      <c r="C48" s="98" t="s">
        <v>8</v>
      </c>
      <c r="D48" s="97" t="s">
        <v>419</v>
      </c>
      <c r="E48" s="99" t="s">
        <v>427</v>
      </c>
    </row>
    <row r="49" spans="1:5" ht="26.25" thickBot="1">
      <c r="A49" s="96"/>
      <c r="B49" s="97" t="s">
        <v>421</v>
      </c>
      <c r="C49" s="98" t="s">
        <v>8</v>
      </c>
      <c r="D49" s="97" t="s">
        <v>421</v>
      </c>
      <c r="E49" s="99" t="s">
        <v>426</v>
      </c>
    </row>
    <row r="50" spans="1:5" ht="16.5" thickBot="1">
      <c r="A50" s="96"/>
      <c r="B50" s="97" t="s">
        <v>124</v>
      </c>
      <c r="C50" s="98" t="s">
        <v>8</v>
      </c>
      <c r="D50" s="97" t="s">
        <v>124</v>
      </c>
      <c r="E50" s="99" t="s">
        <v>423</v>
      </c>
    </row>
    <row r="51" spans="1:5" ht="16.5" thickBot="1">
      <c r="A51" s="96"/>
      <c r="B51" s="97" t="s">
        <v>424</v>
      </c>
      <c r="C51" s="98" t="s">
        <v>204</v>
      </c>
      <c r="D51" s="97" t="s">
        <v>424</v>
      </c>
      <c r="E51" s="99">
        <v>2.91</v>
      </c>
    </row>
    <row r="52" spans="1:5" ht="39" thickBot="1">
      <c r="A52" s="96"/>
      <c r="B52" s="97" t="s">
        <v>419</v>
      </c>
      <c r="C52" s="98" t="s">
        <v>8</v>
      </c>
      <c r="D52" s="97" t="s">
        <v>419</v>
      </c>
      <c r="E52" s="99" t="s">
        <v>428</v>
      </c>
    </row>
    <row r="53" spans="1:5" ht="26.25" thickBot="1">
      <c r="A53" s="96"/>
      <c r="B53" s="97" t="s">
        <v>421</v>
      </c>
      <c r="C53" s="98" t="s">
        <v>8</v>
      </c>
      <c r="D53" s="97" t="s">
        <v>421</v>
      </c>
      <c r="E53" s="99" t="s">
        <v>426</v>
      </c>
    </row>
    <row r="54" spans="1:5" ht="16.5" thickBot="1">
      <c r="A54" s="96"/>
      <c r="B54" s="97" t="s">
        <v>124</v>
      </c>
      <c r="C54" s="98" t="s">
        <v>8</v>
      </c>
      <c r="D54" s="97" t="s">
        <v>124</v>
      </c>
      <c r="E54" s="99" t="s">
        <v>423</v>
      </c>
    </row>
    <row r="55" spans="1:5" ht="16.5" thickBot="1">
      <c r="A55" s="96"/>
      <c r="B55" s="97" t="s">
        <v>424</v>
      </c>
      <c r="C55" s="98" t="s">
        <v>204</v>
      </c>
      <c r="D55" s="97" t="s">
        <v>424</v>
      </c>
      <c r="E55" s="99">
        <v>0</v>
      </c>
    </row>
    <row r="56" spans="1:5" ht="39" thickBot="1">
      <c r="A56" s="96"/>
      <c r="B56" s="97" t="s">
        <v>419</v>
      </c>
      <c r="C56" s="98" t="s">
        <v>8</v>
      </c>
      <c r="D56" s="97" t="s">
        <v>419</v>
      </c>
      <c r="E56" s="99" t="s">
        <v>429</v>
      </c>
    </row>
    <row r="57" spans="1:5" ht="26.25" thickBot="1">
      <c r="A57" s="96"/>
      <c r="B57" s="97" t="s">
        <v>421</v>
      </c>
      <c r="C57" s="98" t="s">
        <v>8</v>
      </c>
      <c r="D57" s="97" t="s">
        <v>421</v>
      </c>
      <c r="E57" s="99" t="s">
        <v>426</v>
      </c>
    </row>
    <row r="58" spans="1:5" ht="16.5" thickBot="1">
      <c r="A58" s="96"/>
      <c r="B58" s="97" t="s">
        <v>124</v>
      </c>
      <c r="C58" s="98" t="s">
        <v>8</v>
      </c>
      <c r="D58" s="97" t="s">
        <v>124</v>
      </c>
      <c r="E58" s="99" t="s">
        <v>423</v>
      </c>
    </row>
    <row r="59" spans="1:5" ht="16.5" thickBot="1">
      <c r="A59" s="96"/>
      <c r="B59" s="97" t="s">
        <v>424</v>
      </c>
      <c r="C59" s="98" t="s">
        <v>204</v>
      </c>
      <c r="D59" s="97" t="s">
        <v>424</v>
      </c>
      <c r="E59" s="99">
        <v>5.28</v>
      </c>
    </row>
    <row r="60" spans="1:5" ht="16.5" customHeight="1" thickBot="1">
      <c r="A60" s="187" t="s">
        <v>430</v>
      </c>
      <c r="B60" s="188"/>
      <c r="C60" s="188"/>
      <c r="D60" s="188"/>
      <c r="E60" s="189"/>
    </row>
    <row r="61" spans="1:5" ht="64.5" customHeight="1" thickBot="1">
      <c r="A61" s="96" t="s">
        <v>73</v>
      </c>
      <c r="B61" s="97" t="s">
        <v>431</v>
      </c>
      <c r="C61" s="98" t="s">
        <v>31</v>
      </c>
      <c r="D61" s="97" t="s">
        <v>431</v>
      </c>
      <c r="E61" s="99">
        <v>0</v>
      </c>
    </row>
    <row r="62" spans="1:5" ht="51.75" customHeight="1" thickBot="1">
      <c r="A62" s="96" t="s">
        <v>76</v>
      </c>
      <c r="B62" s="97" t="s">
        <v>432</v>
      </c>
      <c r="C62" s="98" t="s">
        <v>31</v>
      </c>
      <c r="D62" s="97" t="s">
        <v>432</v>
      </c>
      <c r="E62" s="99">
        <v>0</v>
      </c>
    </row>
    <row r="63" spans="1:5" ht="64.5" customHeight="1" thickBot="1">
      <c r="A63" s="96" t="s">
        <v>79</v>
      </c>
      <c r="B63" s="97" t="s">
        <v>433</v>
      </c>
      <c r="C63" s="98" t="s">
        <v>31</v>
      </c>
      <c r="D63" s="97" t="s">
        <v>433</v>
      </c>
      <c r="E63" s="99">
        <v>0</v>
      </c>
    </row>
    <row r="64" spans="1:5" ht="16.5" thickBot="1">
      <c r="A64" s="96" t="s">
        <v>82</v>
      </c>
      <c r="B64" s="97" t="s">
        <v>434</v>
      </c>
      <c r="C64" s="98" t="s">
        <v>204</v>
      </c>
      <c r="D64" s="97" t="s">
        <v>434</v>
      </c>
      <c r="E64" s="99">
        <v>0</v>
      </c>
    </row>
    <row r="65" spans="1:5" ht="16.5" thickBot="1">
      <c r="A65" s="187" t="s">
        <v>435</v>
      </c>
      <c r="B65" s="188"/>
      <c r="C65" s="188"/>
      <c r="D65" s="188"/>
      <c r="E65" s="189"/>
    </row>
    <row r="66" spans="1:5" ht="26.25" thickBot="1">
      <c r="A66" s="96" t="s">
        <v>85</v>
      </c>
      <c r="B66" s="97" t="s">
        <v>389</v>
      </c>
      <c r="C66" s="98" t="s">
        <v>204</v>
      </c>
      <c r="D66" s="97" t="s">
        <v>389</v>
      </c>
      <c r="E66" s="99">
        <v>0</v>
      </c>
    </row>
    <row r="67" spans="1:5" ht="26.25" thickBot="1">
      <c r="A67" s="96" t="s">
        <v>134</v>
      </c>
      <c r="B67" s="97" t="s">
        <v>390</v>
      </c>
      <c r="C67" s="98" t="s">
        <v>204</v>
      </c>
      <c r="D67" s="97" t="s">
        <v>390</v>
      </c>
      <c r="E67" s="99">
        <v>0</v>
      </c>
    </row>
    <row r="68" spans="1:5" ht="26.25" thickBot="1">
      <c r="A68" s="96" t="s">
        <v>136</v>
      </c>
      <c r="B68" s="97" t="s">
        <v>391</v>
      </c>
      <c r="C68" s="98" t="s">
        <v>204</v>
      </c>
      <c r="D68" s="97" t="s">
        <v>391</v>
      </c>
      <c r="E68" s="99">
        <v>123390.45</v>
      </c>
    </row>
    <row r="69" spans="1:5" ht="26.25" thickBot="1">
      <c r="A69" s="96" t="s">
        <v>138</v>
      </c>
      <c r="B69" s="97" t="s">
        <v>413</v>
      </c>
      <c r="C69" s="98" t="s">
        <v>204</v>
      </c>
      <c r="D69" s="97" t="s">
        <v>413</v>
      </c>
      <c r="E69" s="99">
        <v>0</v>
      </c>
    </row>
    <row r="70" spans="1:5" ht="26.25" thickBot="1">
      <c r="A70" s="96" t="s">
        <v>139</v>
      </c>
      <c r="B70" s="97" t="s">
        <v>414</v>
      </c>
      <c r="C70" s="98" t="s">
        <v>204</v>
      </c>
      <c r="D70" s="97" t="s">
        <v>414</v>
      </c>
      <c r="E70" s="99">
        <v>0</v>
      </c>
    </row>
    <row r="71" spans="1:5" ht="26.25" thickBot="1">
      <c r="A71" s="96" t="s">
        <v>140</v>
      </c>
      <c r="B71" s="97" t="s">
        <v>415</v>
      </c>
      <c r="C71" s="98" t="s">
        <v>204</v>
      </c>
      <c r="D71" s="97" t="s">
        <v>415</v>
      </c>
      <c r="E71" s="99">
        <v>199769.35</v>
      </c>
    </row>
    <row r="72" spans="1:5" ht="16.5" thickBot="1">
      <c r="A72" s="181" t="s">
        <v>436</v>
      </c>
      <c r="B72" s="182"/>
      <c r="C72" s="182"/>
      <c r="D72" s="182"/>
      <c r="E72" s="183"/>
    </row>
    <row r="73" spans="1:5">
      <c r="A73" s="113" t="s">
        <v>141</v>
      </c>
      <c r="B73" s="114" t="s">
        <v>201</v>
      </c>
      <c r="C73" s="115" t="s">
        <v>8</v>
      </c>
      <c r="D73" s="114" t="s">
        <v>201</v>
      </c>
      <c r="E73" s="116" t="s">
        <v>437</v>
      </c>
    </row>
    <row r="74" spans="1:5">
      <c r="A74" s="101" t="s">
        <v>142</v>
      </c>
      <c r="B74" s="102" t="s">
        <v>124</v>
      </c>
      <c r="C74" s="103" t="s">
        <v>8</v>
      </c>
      <c r="D74" s="102" t="s">
        <v>124</v>
      </c>
      <c r="E74" s="104" t="s">
        <v>438</v>
      </c>
    </row>
    <row r="75" spans="1:5">
      <c r="A75" s="101" t="s">
        <v>144</v>
      </c>
      <c r="B75" s="102" t="s">
        <v>439</v>
      </c>
      <c r="C75" s="103" t="s">
        <v>440</v>
      </c>
      <c r="D75" s="102" t="s">
        <v>439</v>
      </c>
      <c r="E75" s="104">
        <f>79.89+508.62</f>
        <v>588.51</v>
      </c>
    </row>
    <row r="76" spans="1:5">
      <c r="A76" s="101" t="s">
        <v>145</v>
      </c>
      <c r="B76" s="102" t="s">
        <v>441</v>
      </c>
      <c r="C76" s="103" t="s">
        <v>204</v>
      </c>
      <c r="D76" s="102" t="s">
        <v>441</v>
      </c>
      <c r="E76" s="104">
        <v>575178.69999999995</v>
      </c>
    </row>
    <row r="77" spans="1:5">
      <c r="A77" s="101" t="s">
        <v>146</v>
      </c>
      <c r="B77" s="102" t="s">
        <v>442</v>
      </c>
      <c r="C77" s="103" t="s">
        <v>204</v>
      </c>
      <c r="D77" s="102" t="s">
        <v>442</v>
      </c>
      <c r="E77" s="104">
        <v>531818.12</v>
      </c>
    </row>
    <row r="78" spans="1:5">
      <c r="A78" s="101" t="s">
        <v>147</v>
      </c>
      <c r="B78" s="102" t="s">
        <v>443</v>
      </c>
      <c r="C78" s="103" t="s">
        <v>204</v>
      </c>
      <c r="D78" s="102" t="s">
        <v>443</v>
      </c>
      <c r="E78" s="104">
        <v>101630.37</v>
      </c>
    </row>
    <row r="79" spans="1:5" ht="38.25">
      <c r="A79" s="101" t="s">
        <v>148</v>
      </c>
      <c r="B79" s="102" t="s">
        <v>444</v>
      </c>
      <c r="C79" s="103" t="s">
        <v>204</v>
      </c>
      <c r="D79" s="102" t="s">
        <v>444</v>
      </c>
      <c r="E79" s="104">
        <v>571595.37</v>
      </c>
    </row>
    <row r="80" spans="1:5" ht="25.5">
      <c r="A80" s="117" t="s">
        <v>149</v>
      </c>
      <c r="B80" s="118" t="s">
        <v>445</v>
      </c>
      <c r="C80" s="119" t="s">
        <v>204</v>
      </c>
      <c r="D80" s="118" t="s">
        <v>445</v>
      </c>
      <c r="E80" s="120">
        <f>E79*0.99</f>
        <v>565879.41630000004</v>
      </c>
    </row>
    <row r="81" spans="1:39" ht="38.25">
      <c r="A81" s="117" t="s">
        <v>150</v>
      </c>
      <c r="B81" s="118" t="s">
        <v>446</v>
      </c>
      <c r="C81" s="119" t="s">
        <v>204</v>
      </c>
      <c r="D81" s="118" t="s">
        <v>446</v>
      </c>
      <c r="E81" s="133">
        <f>E79-E80</f>
        <v>5715.9536999999546</v>
      </c>
    </row>
    <row r="82" spans="1:39" ht="39" thickBot="1">
      <c r="A82" s="121" t="s">
        <v>151</v>
      </c>
      <c r="B82" s="122" t="s">
        <v>447</v>
      </c>
      <c r="C82" s="123" t="s">
        <v>204</v>
      </c>
      <c r="D82" s="132" t="s">
        <v>447</v>
      </c>
      <c r="E82" s="137">
        <v>0</v>
      </c>
      <c r="F82" s="93"/>
      <c r="G82" s="94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</row>
    <row r="83" spans="1:39" s="92" customFormat="1" ht="16.5" thickTop="1">
      <c r="A83" s="125"/>
      <c r="B83" s="126" t="s">
        <v>201</v>
      </c>
      <c r="C83" s="127" t="s">
        <v>8</v>
      </c>
      <c r="D83" s="134" t="s">
        <v>201</v>
      </c>
      <c r="E83" s="136" t="s">
        <v>448</v>
      </c>
      <c r="F83" s="129"/>
      <c r="G83" s="130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</row>
    <row r="84" spans="1:39" s="93" customFormat="1">
      <c r="A84" s="117"/>
      <c r="B84" s="118" t="s">
        <v>124</v>
      </c>
      <c r="C84" s="119" t="s">
        <v>8</v>
      </c>
      <c r="D84" s="118" t="s">
        <v>124</v>
      </c>
      <c r="E84" s="135" t="s">
        <v>449</v>
      </c>
      <c r="G84" s="94"/>
    </row>
    <row r="85" spans="1:39" s="93" customFormat="1">
      <c r="A85" s="117"/>
      <c r="B85" s="118" t="s">
        <v>439</v>
      </c>
      <c r="C85" s="119" t="s">
        <v>440</v>
      </c>
      <c r="D85" s="118" t="s">
        <v>439</v>
      </c>
      <c r="E85" s="120">
        <f>304.71+3537.22</f>
        <v>3841.93</v>
      </c>
      <c r="G85" s="94"/>
    </row>
    <row r="86" spans="1:39" s="93" customFormat="1">
      <c r="A86" s="117"/>
      <c r="B86" s="118" t="s">
        <v>441</v>
      </c>
      <c r="C86" s="119" t="s">
        <v>204</v>
      </c>
      <c r="D86" s="118" t="s">
        <v>441</v>
      </c>
      <c r="E86" s="120">
        <v>202416.46</v>
      </c>
      <c r="G86" s="94"/>
    </row>
    <row r="87" spans="1:39" s="93" customFormat="1">
      <c r="A87" s="117"/>
      <c r="B87" s="118" t="s">
        <v>442</v>
      </c>
      <c r="C87" s="119" t="s">
        <v>204</v>
      </c>
      <c r="D87" s="118" t="s">
        <v>442</v>
      </c>
      <c r="E87" s="120">
        <v>192573.13</v>
      </c>
      <c r="G87" s="94"/>
    </row>
    <row r="88" spans="1:39" s="93" customFormat="1">
      <c r="A88" s="117"/>
      <c r="B88" s="118" t="s">
        <v>443</v>
      </c>
      <c r="C88" s="119" t="s">
        <v>204</v>
      </c>
      <c r="D88" s="118" t="s">
        <v>443</v>
      </c>
      <c r="E88" s="120">
        <v>39876.129999999997</v>
      </c>
      <c r="G88" s="94"/>
    </row>
    <row r="89" spans="1:39" s="93" customFormat="1" ht="38.25">
      <c r="A89" s="117"/>
      <c r="B89" s="118" t="s">
        <v>444</v>
      </c>
      <c r="C89" s="119" t="s">
        <v>204</v>
      </c>
      <c r="D89" s="118" t="s">
        <v>444</v>
      </c>
      <c r="E89" s="120">
        <v>202331.83</v>
      </c>
      <c r="G89" s="94"/>
    </row>
    <row r="90" spans="1:39" s="93" customFormat="1" ht="25.5">
      <c r="A90" s="117"/>
      <c r="B90" s="118" t="s">
        <v>445</v>
      </c>
      <c r="C90" s="119" t="s">
        <v>204</v>
      </c>
      <c r="D90" s="118" t="s">
        <v>445</v>
      </c>
      <c r="E90" s="120">
        <f>E89*0.99</f>
        <v>200308.51169999997</v>
      </c>
      <c r="G90" s="94"/>
    </row>
    <row r="91" spans="1:39" s="93" customFormat="1" ht="38.25">
      <c r="A91" s="117"/>
      <c r="B91" s="118" t="s">
        <v>446</v>
      </c>
      <c r="C91" s="119" t="s">
        <v>204</v>
      </c>
      <c r="D91" s="118" t="s">
        <v>446</v>
      </c>
      <c r="E91" s="120">
        <f>E89-E90</f>
        <v>2023.3183000000136</v>
      </c>
      <c r="G91" s="94"/>
    </row>
    <row r="92" spans="1:39" s="95" customFormat="1" ht="39" thickBot="1">
      <c r="A92" s="121"/>
      <c r="B92" s="122" t="s">
        <v>447</v>
      </c>
      <c r="C92" s="123" t="s">
        <v>204</v>
      </c>
      <c r="D92" s="122" t="s">
        <v>447</v>
      </c>
      <c r="E92" s="124">
        <v>0</v>
      </c>
      <c r="F92" s="131"/>
      <c r="G92" s="94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</row>
    <row r="93" spans="1:39" ht="16.5" thickTop="1">
      <c r="A93" s="125"/>
      <c r="B93" s="126" t="s">
        <v>201</v>
      </c>
      <c r="C93" s="127" t="s">
        <v>8</v>
      </c>
      <c r="D93" s="126" t="s">
        <v>201</v>
      </c>
      <c r="E93" s="128" t="s">
        <v>450</v>
      </c>
    </row>
    <row r="94" spans="1:39">
      <c r="A94" s="117"/>
      <c r="B94" s="118" t="s">
        <v>124</v>
      </c>
      <c r="C94" s="119" t="s">
        <v>8</v>
      </c>
      <c r="D94" s="118" t="s">
        <v>124</v>
      </c>
      <c r="E94" s="120" t="s">
        <v>449</v>
      </c>
    </row>
    <row r="95" spans="1:39">
      <c r="A95" s="117"/>
      <c r="B95" s="118" t="s">
        <v>439</v>
      </c>
      <c r="C95" s="119" t="s">
        <v>440</v>
      </c>
      <c r="D95" s="118" t="s">
        <v>439</v>
      </c>
      <c r="E95" s="120">
        <f>3201.5+246.79</f>
        <v>3448.29</v>
      </c>
    </row>
    <row r="96" spans="1:39">
      <c r="A96" s="117"/>
      <c r="B96" s="118" t="s">
        <v>441</v>
      </c>
      <c r="C96" s="119" t="s">
        <v>204</v>
      </c>
      <c r="D96" s="118" t="s">
        <v>441</v>
      </c>
      <c r="E96" s="120">
        <v>47381.66</v>
      </c>
    </row>
    <row r="97" spans="1:8">
      <c r="A97" s="117"/>
      <c r="B97" s="118" t="s">
        <v>442</v>
      </c>
      <c r="C97" s="119" t="s">
        <v>204</v>
      </c>
      <c r="D97" s="118" t="s">
        <v>442</v>
      </c>
      <c r="E97" s="120">
        <v>45096.22</v>
      </c>
      <c r="H97" s="91"/>
    </row>
    <row r="98" spans="1:8">
      <c r="A98" s="117"/>
      <c r="B98" s="118" t="s">
        <v>443</v>
      </c>
      <c r="C98" s="119" t="s">
        <v>204</v>
      </c>
      <c r="D98" s="118" t="s">
        <v>443</v>
      </c>
      <c r="E98" s="120">
        <v>7231.1</v>
      </c>
    </row>
    <row r="99" spans="1:8" ht="38.25">
      <c r="A99" s="117"/>
      <c r="B99" s="118" t="s">
        <v>444</v>
      </c>
      <c r="C99" s="119" t="s">
        <v>204</v>
      </c>
      <c r="D99" s="118" t="s">
        <v>444</v>
      </c>
      <c r="E99" s="120">
        <v>47438.93</v>
      </c>
    </row>
    <row r="100" spans="1:8" ht="25.5">
      <c r="A100" s="117"/>
      <c r="B100" s="118" t="s">
        <v>445</v>
      </c>
      <c r="C100" s="119" t="s">
        <v>204</v>
      </c>
      <c r="D100" s="118" t="s">
        <v>445</v>
      </c>
      <c r="E100" s="120">
        <f>E99*1.02-760.11</f>
        <v>47627.598599999998</v>
      </c>
    </row>
    <row r="101" spans="1:8" ht="38.25">
      <c r="A101" s="117"/>
      <c r="B101" s="118" t="s">
        <v>446</v>
      </c>
      <c r="C101" s="119" t="s">
        <v>204</v>
      </c>
      <c r="D101" s="118" t="s">
        <v>446</v>
      </c>
      <c r="E101" s="120">
        <v>0</v>
      </c>
    </row>
    <row r="102" spans="1:8" ht="39" thickBot="1">
      <c r="A102" s="121"/>
      <c r="B102" s="122" t="s">
        <v>447</v>
      </c>
      <c r="C102" s="123" t="s">
        <v>204</v>
      </c>
      <c r="D102" s="122" t="s">
        <v>447</v>
      </c>
      <c r="E102" s="124">
        <v>0</v>
      </c>
    </row>
    <row r="103" spans="1:8" ht="16.5" thickTop="1">
      <c r="A103" s="125"/>
      <c r="B103" s="126" t="s">
        <v>201</v>
      </c>
      <c r="C103" s="127" t="s">
        <v>8</v>
      </c>
      <c r="D103" s="126" t="s">
        <v>201</v>
      </c>
      <c r="E103" s="128" t="s">
        <v>135</v>
      </c>
    </row>
    <row r="104" spans="1:8">
      <c r="A104" s="117"/>
      <c r="B104" s="118" t="s">
        <v>124</v>
      </c>
      <c r="C104" s="119" t="s">
        <v>8</v>
      </c>
      <c r="D104" s="118" t="s">
        <v>124</v>
      </c>
      <c r="E104" s="120" t="s">
        <v>449</v>
      </c>
    </row>
    <row r="105" spans="1:8">
      <c r="A105" s="117"/>
      <c r="B105" s="118" t="s">
        <v>439</v>
      </c>
      <c r="C105" s="119" t="s">
        <v>440</v>
      </c>
      <c r="D105" s="118" t="s">
        <v>439</v>
      </c>
      <c r="E105" s="120">
        <f>551.5+5903.17</f>
        <v>6454.67</v>
      </c>
    </row>
    <row r="106" spans="1:8">
      <c r="A106" s="117"/>
      <c r="B106" s="118" t="s">
        <v>441</v>
      </c>
      <c r="C106" s="119" t="s">
        <v>204</v>
      </c>
      <c r="D106" s="118" t="s">
        <v>441</v>
      </c>
      <c r="E106" s="120">
        <v>62148.21</v>
      </c>
    </row>
    <row r="107" spans="1:8">
      <c r="A107" s="117"/>
      <c r="B107" s="118" t="s">
        <v>442</v>
      </c>
      <c r="C107" s="119" t="s">
        <v>204</v>
      </c>
      <c r="D107" s="118" t="s">
        <v>442</v>
      </c>
      <c r="E107" s="120">
        <v>58419.05</v>
      </c>
    </row>
    <row r="108" spans="1:8">
      <c r="A108" s="117"/>
      <c r="B108" s="118" t="s">
        <v>443</v>
      </c>
      <c r="C108" s="119" t="s">
        <v>204</v>
      </c>
      <c r="D108" s="118" t="s">
        <v>443</v>
      </c>
      <c r="E108" s="120">
        <v>9717.68</v>
      </c>
    </row>
    <row r="109" spans="1:8" ht="38.25">
      <c r="A109" s="117"/>
      <c r="B109" s="118" t="s">
        <v>444</v>
      </c>
      <c r="C109" s="119" t="s">
        <v>204</v>
      </c>
      <c r="D109" s="118" t="s">
        <v>444</v>
      </c>
      <c r="E109" s="120">
        <v>66764.070000000007</v>
      </c>
    </row>
    <row r="110" spans="1:8" ht="25.5">
      <c r="A110" s="117"/>
      <c r="B110" s="118" t="s">
        <v>445</v>
      </c>
      <c r="C110" s="119" t="s">
        <v>204</v>
      </c>
      <c r="D110" s="118" t="s">
        <v>445</v>
      </c>
      <c r="E110" s="120">
        <f>E109*1.02</f>
        <v>68099.351400000014</v>
      </c>
    </row>
    <row r="111" spans="1:8" ht="38.25">
      <c r="A111" s="117"/>
      <c r="B111" s="118" t="s">
        <v>446</v>
      </c>
      <c r="C111" s="119" t="s">
        <v>204</v>
      </c>
      <c r="D111" s="118" t="s">
        <v>446</v>
      </c>
      <c r="E111" s="120">
        <v>0</v>
      </c>
    </row>
    <row r="112" spans="1:8" ht="39" thickBot="1">
      <c r="A112" s="121"/>
      <c r="B112" s="122" t="s">
        <v>447</v>
      </c>
      <c r="C112" s="123" t="s">
        <v>204</v>
      </c>
      <c r="D112" s="122" t="s">
        <v>447</v>
      </c>
      <c r="E112" s="124">
        <v>0</v>
      </c>
    </row>
    <row r="113" spans="1:5" ht="16.5" thickTop="1">
      <c r="A113" s="125"/>
      <c r="B113" s="126" t="s">
        <v>201</v>
      </c>
      <c r="C113" s="127" t="s">
        <v>8</v>
      </c>
      <c r="D113" s="126" t="s">
        <v>201</v>
      </c>
      <c r="E113" s="128" t="s">
        <v>451</v>
      </c>
    </row>
    <row r="114" spans="1:5">
      <c r="A114" s="117"/>
      <c r="B114" s="118" t="s">
        <v>124</v>
      </c>
      <c r="C114" s="119" t="s">
        <v>8</v>
      </c>
      <c r="D114" s="118" t="s">
        <v>124</v>
      </c>
      <c r="E114" s="120" t="s">
        <v>452</v>
      </c>
    </row>
    <row r="115" spans="1:5">
      <c r="A115" s="117"/>
      <c r="B115" s="118" t="s">
        <v>439</v>
      </c>
      <c r="C115" s="119" t="s">
        <v>440</v>
      </c>
      <c r="D115" s="118" t="s">
        <v>439</v>
      </c>
      <c r="E115" s="120">
        <f>7140+68562</f>
        <v>75702</v>
      </c>
    </row>
    <row r="116" spans="1:5">
      <c r="A116" s="117"/>
      <c r="B116" s="118" t="s">
        <v>441</v>
      </c>
      <c r="C116" s="119" t="s">
        <v>204</v>
      </c>
      <c r="D116" s="118" t="s">
        <v>441</v>
      </c>
      <c r="E116" s="120">
        <v>208857.51</v>
      </c>
    </row>
    <row r="117" spans="1:5">
      <c r="A117" s="117"/>
      <c r="B117" s="118" t="s">
        <v>442</v>
      </c>
      <c r="C117" s="119" t="s">
        <v>204</v>
      </c>
      <c r="D117" s="118" t="s">
        <v>442</v>
      </c>
      <c r="E117" s="120">
        <v>191697.12</v>
      </c>
    </row>
    <row r="118" spans="1:5">
      <c r="A118" s="117"/>
      <c r="B118" s="118" t="s">
        <v>443</v>
      </c>
      <c r="C118" s="119" t="s">
        <v>204</v>
      </c>
      <c r="D118" s="118" t="s">
        <v>443</v>
      </c>
      <c r="E118" s="120">
        <v>41314.07</v>
      </c>
    </row>
    <row r="119" spans="1:5" ht="38.25">
      <c r="A119" s="117"/>
      <c r="B119" s="118" t="s">
        <v>444</v>
      </c>
      <c r="C119" s="119" t="s">
        <v>204</v>
      </c>
      <c r="D119" s="118" t="s">
        <v>444</v>
      </c>
      <c r="E119" s="120">
        <v>192350.97</v>
      </c>
    </row>
    <row r="120" spans="1:5" ht="25.5">
      <c r="A120" s="117"/>
      <c r="B120" s="118" t="s">
        <v>445</v>
      </c>
      <c r="C120" s="119" t="s">
        <v>204</v>
      </c>
      <c r="D120" s="118" t="s">
        <v>445</v>
      </c>
      <c r="E120" s="120">
        <f>E119*0.97</f>
        <v>186580.44089999999</v>
      </c>
    </row>
    <row r="121" spans="1:5" ht="38.25">
      <c r="A121" s="117"/>
      <c r="B121" s="118" t="s">
        <v>446</v>
      </c>
      <c r="C121" s="119" t="s">
        <v>204</v>
      </c>
      <c r="D121" s="118" t="s">
        <v>446</v>
      </c>
      <c r="E121" s="120">
        <f>E119-E120</f>
        <v>5770.5291000000143</v>
      </c>
    </row>
    <row r="122" spans="1:5" ht="39" thickBot="1">
      <c r="A122" s="121"/>
      <c r="B122" s="122" t="s">
        <v>447</v>
      </c>
      <c r="C122" s="123" t="s">
        <v>204</v>
      </c>
      <c r="D122" s="122" t="s">
        <v>447</v>
      </c>
      <c r="E122" s="124">
        <v>0</v>
      </c>
    </row>
    <row r="123" spans="1:5" ht="17.25" hidden="1" thickTop="1" thickBot="1">
      <c r="A123" s="109"/>
      <c r="B123" s="110"/>
      <c r="C123" s="111"/>
      <c r="D123" s="110"/>
      <c r="E123" s="112"/>
    </row>
    <row r="124" spans="1:5" ht="17.25" hidden="1" thickTop="1" thickBot="1">
      <c r="A124" s="109"/>
      <c r="B124" s="110"/>
      <c r="C124" s="111"/>
      <c r="D124" s="110"/>
      <c r="E124" s="112"/>
    </row>
    <row r="125" spans="1:5" ht="17.25" hidden="1" thickTop="1" thickBot="1">
      <c r="A125" s="109"/>
      <c r="B125" s="110"/>
      <c r="C125" s="111"/>
      <c r="D125" s="110"/>
      <c r="E125" s="112"/>
    </row>
    <row r="126" spans="1:5" ht="17.25" hidden="1" thickTop="1" thickBot="1">
      <c r="A126" s="109"/>
      <c r="B126" s="110"/>
      <c r="C126" s="111"/>
      <c r="D126" s="110"/>
      <c r="E126" s="112"/>
    </row>
    <row r="127" spans="1:5" ht="17.25" hidden="1" thickTop="1" thickBot="1">
      <c r="A127" s="109"/>
      <c r="B127" s="110"/>
      <c r="C127" s="111"/>
      <c r="D127" s="110"/>
      <c r="E127" s="112"/>
    </row>
    <row r="128" spans="1:5" ht="17.25" hidden="1" thickTop="1" thickBot="1">
      <c r="A128" s="109"/>
      <c r="B128" s="110"/>
      <c r="C128" s="111"/>
      <c r="D128" s="110"/>
      <c r="E128" s="112"/>
    </row>
    <row r="129" spans="1:5" ht="17.25" hidden="1" thickTop="1" thickBot="1">
      <c r="A129" s="109"/>
      <c r="B129" s="110"/>
      <c r="C129" s="111"/>
      <c r="D129" s="110"/>
      <c r="E129" s="112"/>
    </row>
    <row r="130" spans="1:5" ht="17.25" hidden="1" thickTop="1" thickBot="1">
      <c r="A130" s="109"/>
      <c r="B130" s="110"/>
      <c r="C130" s="111"/>
      <c r="D130" s="110"/>
      <c r="E130" s="112"/>
    </row>
    <row r="131" spans="1:5" ht="17.25" hidden="1" thickTop="1" thickBot="1">
      <c r="A131" s="109"/>
      <c r="B131" s="110"/>
      <c r="C131" s="111"/>
      <c r="D131" s="110"/>
      <c r="E131" s="112"/>
    </row>
    <row r="132" spans="1:5" ht="17.25" hidden="1" thickTop="1" thickBot="1">
      <c r="A132" s="109"/>
      <c r="B132" s="110"/>
      <c r="C132" s="111"/>
      <c r="D132" s="110"/>
      <c r="E132" s="112"/>
    </row>
    <row r="133" spans="1:5" ht="17.25" hidden="1" thickTop="1" thickBot="1">
      <c r="A133" s="109"/>
      <c r="B133" s="110"/>
      <c r="C133" s="111"/>
      <c r="D133" s="110"/>
      <c r="E133" s="112"/>
    </row>
    <row r="134" spans="1:5" ht="17.25" hidden="1" thickTop="1" thickBot="1">
      <c r="A134" s="109"/>
      <c r="B134" s="110"/>
      <c r="C134" s="111"/>
      <c r="D134" s="110"/>
      <c r="E134" s="112"/>
    </row>
    <row r="135" spans="1:5" ht="17.25" hidden="1" thickTop="1" thickBot="1">
      <c r="A135" s="109"/>
      <c r="B135" s="110"/>
      <c r="C135" s="111"/>
      <c r="D135" s="110"/>
      <c r="E135" s="112"/>
    </row>
    <row r="136" spans="1:5" ht="17.25" hidden="1" thickTop="1" thickBot="1">
      <c r="A136" s="109"/>
      <c r="B136" s="110"/>
      <c r="C136" s="111"/>
      <c r="D136" s="110"/>
      <c r="E136" s="112"/>
    </row>
    <row r="137" spans="1:5" ht="17.25" hidden="1" thickTop="1" thickBot="1">
      <c r="A137" s="109"/>
      <c r="B137" s="110"/>
      <c r="C137" s="111"/>
      <c r="D137" s="110"/>
      <c r="E137" s="112"/>
    </row>
    <row r="138" spans="1:5" ht="17.25" hidden="1" thickTop="1" thickBot="1">
      <c r="A138" s="109"/>
      <c r="B138" s="110"/>
      <c r="C138" s="111"/>
      <c r="D138" s="110"/>
      <c r="E138" s="112"/>
    </row>
    <row r="139" spans="1:5" ht="17.25" thickTop="1" thickBot="1">
      <c r="A139" s="184" t="s">
        <v>453</v>
      </c>
      <c r="B139" s="185"/>
      <c r="C139" s="185"/>
      <c r="D139" s="185"/>
      <c r="E139" s="186"/>
    </row>
    <row r="140" spans="1:5" ht="16.5" thickBot="1">
      <c r="A140" s="109" t="s">
        <v>152</v>
      </c>
      <c r="B140" s="110" t="s">
        <v>431</v>
      </c>
      <c r="C140" s="111" t="s">
        <v>31</v>
      </c>
      <c r="D140" s="110" t="s">
        <v>431</v>
      </c>
      <c r="E140" s="112">
        <v>0</v>
      </c>
    </row>
    <row r="141" spans="1:5" ht="26.25" thickBot="1">
      <c r="A141" s="109" t="s">
        <v>153</v>
      </c>
      <c r="B141" s="110" t="s">
        <v>432</v>
      </c>
      <c r="C141" s="111" t="s">
        <v>31</v>
      </c>
      <c r="D141" s="110" t="s">
        <v>432</v>
      </c>
      <c r="E141" s="112">
        <v>0</v>
      </c>
    </row>
    <row r="142" spans="1:5" ht="68.25" customHeight="1" thickBot="1">
      <c r="A142" s="109" t="s">
        <v>154</v>
      </c>
      <c r="B142" s="110" t="s">
        <v>433</v>
      </c>
      <c r="C142" s="111" t="s">
        <v>454</v>
      </c>
      <c r="D142" s="110" t="s">
        <v>433</v>
      </c>
      <c r="E142" s="112">
        <v>0</v>
      </c>
    </row>
    <row r="143" spans="1:5" ht="16.5" thickBot="1">
      <c r="A143" s="109" t="s">
        <v>155</v>
      </c>
      <c r="B143" s="110" t="s">
        <v>434</v>
      </c>
      <c r="C143" s="111" t="s">
        <v>204</v>
      </c>
      <c r="D143" s="110" t="s">
        <v>434</v>
      </c>
      <c r="E143" s="112">
        <v>0</v>
      </c>
    </row>
    <row r="144" spans="1:5" ht="16.5" thickBot="1">
      <c r="A144" s="184" t="s">
        <v>455</v>
      </c>
      <c r="B144" s="185"/>
      <c r="C144" s="185"/>
      <c r="D144" s="185"/>
      <c r="E144" s="186"/>
    </row>
    <row r="145" spans="1:5" ht="81" customHeight="1" thickBot="1">
      <c r="A145" s="109" t="s">
        <v>157</v>
      </c>
      <c r="B145" s="110" t="s">
        <v>456</v>
      </c>
      <c r="C145" s="111" t="s">
        <v>31</v>
      </c>
      <c r="D145" s="110" t="s">
        <v>456</v>
      </c>
      <c r="E145" s="112">
        <v>2</v>
      </c>
    </row>
    <row r="146" spans="1:5" ht="75.75" customHeight="1" thickBot="1">
      <c r="A146" s="109" t="s">
        <v>158</v>
      </c>
      <c r="B146" s="110" t="s">
        <v>457</v>
      </c>
      <c r="C146" s="111" t="s">
        <v>31</v>
      </c>
      <c r="D146" s="110" t="s">
        <v>457</v>
      </c>
      <c r="E146" s="112">
        <v>0</v>
      </c>
    </row>
    <row r="147" spans="1:5" ht="73.5" customHeight="1" thickBot="1">
      <c r="A147" s="109" t="s">
        <v>159</v>
      </c>
      <c r="B147" s="110" t="s">
        <v>458</v>
      </c>
      <c r="C147" s="111" t="s">
        <v>204</v>
      </c>
      <c r="D147" s="110" t="s">
        <v>458</v>
      </c>
      <c r="E147" s="112">
        <v>18146.689999999999</v>
      </c>
    </row>
  </sheetData>
  <mergeCells count="8">
    <mergeCell ref="A72:E72"/>
    <mergeCell ref="A139:E139"/>
    <mergeCell ref="A144:E144"/>
    <mergeCell ref="A1:E1"/>
    <mergeCell ref="A7:E7"/>
    <mergeCell ref="A25:E25"/>
    <mergeCell ref="A60:E60"/>
    <mergeCell ref="A65:E65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2015-09-29T03:16:57Z</dcterms:created>
  <dcterms:modified xsi:type="dcterms:W3CDTF">2016-04-08T05:32:51Z</dcterms:modified>
</cp:coreProperties>
</file>