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calcPr calcId="124519"/>
</workbook>
</file>

<file path=xl/calcChain.xml><?xml version="1.0" encoding="utf-8"?>
<calcChain xmlns="http://schemas.openxmlformats.org/spreadsheetml/2006/main">
  <c r="E119" i="4"/>
  <c r="E113"/>
  <c r="E108"/>
  <c r="E103"/>
  <c r="E98"/>
  <c r="E93"/>
  <c r="E88"/>
  <c r="E89" s="1"/>
  <c r="E83"/>
  <c r="E78"/>
  <c r="E73"/>
  <c r="E51"/>
  <c r="E15"/>
  <c r="E24" s="1"/>
  <c r="E12"/>
</calcChain>
</file>

<file path=xl/sharedStrings.xml><?xml version="1.0" encoding="utf-8"?>
<sst xmlns="http://schemas.openxmlformats.org/spreadsheetml/2006/main" count="456" uniqueCount="145">
  <si>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</si>
  <si>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</si>
  <si>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</si>
  <si>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</si>
  <si>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</si>
  <si>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</si>
  <si>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</si>
  <si>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</si>
  <si>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</si>
  <si>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</si>
  <si>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</si>
  <si>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</si>
  <si>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</si>
  <si>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</si>
  <si>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</si>
  <si>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</si>
  <si>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</si>
  <si>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</si>
  <si>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</si>
  <si>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</si>
  <si>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</si>
  <si>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</si>
  <si>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</si>
  <si>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</si>
  <si>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</si>
  <si>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</si>
  <si>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</si>
  <si>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</si>
  <si>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</si>
  <si>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</si>
  <si>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</si>
  <si>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</si>
  <si>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</si>
  <si>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</si>
  <si>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</si>
  <si>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</si>
  <si>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</si>
  <si>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</si>
  <si>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</si>
  <si>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</si>
  <si>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</si>
  <si>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</si>
  <si>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</si>
  <si>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</si>
  <si>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</si>
  <si>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</si>
  <si>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</si>
  <si>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</si>
  <si>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</si>
  <si>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</si>
  <si>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</si>
  <si>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</si>
  <si>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</si>
  <si>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</si>
  <si>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</si>
  <si>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</si>
  <si>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</si>
  <si>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</si>
  <si>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</si>
  <si>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</si>
  <si>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</si>
  <si>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</si>
  <si>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</si>
  <si>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</si>
  <si>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</si>
  <si>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</si>
  <si>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</si>
  <si>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</si>
  <si>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</si>
  <si>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</si>
  <si>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</si>
  <si>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</si>
  <si>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</si>
  <si>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</si>
  <si>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</si>
  <si>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</si>
  <si>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</si>
  <si>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</si>
  <si>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</si>
  <si>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</si>
  <si>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</si>
  <si>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</si>
  <si>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</si>
  <si>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</si>
  <si>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</si>
  <si>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</si>
  <si>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</si>
  <si>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</si>
  <si>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</si>
  <si>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</si>
  <si>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</si>
  <si>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</si>
  <si>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</si>
  <si>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</si>
  <si>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</si>
  <si>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</si>
  <si>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</si>
  <si>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</si>
  <si>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</si>
  <si>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</si>
  <si>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</si>
  <si>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</si>
  <si>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</si>
  <si>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 xml:space="preserve">Информация о предоставленных коммунальных услугах (заполняется по каждой коммунальной услуге) 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</si>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</sst>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4" fontId="4" fillId="0" borderId="0" xfId="1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4" fontId="4" fillId="2" borderId="0" xfId="1" applyNumberFormat="1" applyFont="1" applyFill="1"/>
    <xf numFmtId="0" fontId="4" fillId="3" borderId="0" xfId="1" applyFont="1" applyFill="1"/>
    <xf numFmtId="4" fontId="7" fillId="2" borderId="1" xfId="2" applyNumberFormat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8" fillId="2" borderId="1" xfId="1" applyFont="1" applyFill="1" applyBorder="1"/>
    <xf numFmtId="4" fontId="5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0" xfId="1" applyFont="1" applyBorder="1"/>
    <xf numFmtId="4" fontId="4" fillId="0" borderId="0" xfId="1" applyNumberFormat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6"/>
  <sheetViews>
    <sheetView tabSelected="1" zoomScale="90" zoomScaleNormal="90" workbookViewId="0">
      <selection activeCell="J90" sqref="J90"/>
    </sheetView>
  </sheetViews>
  <sheetFormatPr defaultRowHeight="15.75"/>
  <cols>
    <col min="1" max="1" width="3.7109375" style="26" customWidth="1"/>
    <col min="2" max="2" width="36" style="27" customWidth="1"/>
    <col min="3" max="3" width="14.140625" style="26" customWidth="1"/>
    <col min="4" max="4" width="37.42578125" style="27" customWidth="1"/>
    <col min="5" max="5" width="23.85546875" style="28" customWidth="1"/>
    <col min="6" max="6" width="9.140625" style="2"/>
    <col min="7" max="7" width="14.28515625" style="3" bestFit="1" customWidth="1"/>
    <col min="8" max="8" width="10.140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4.28515625" style="2" bestFit="1" customWidth="1"/>
    <col min="264" max="264" width="10.140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4.28515625" style="2" bestFit="1" customWidth="1"/>
    <col min="520" max="520" width="10.140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4.28515625" style="2" bestFit="1" customWidth="1"/>
    <col min="776" max="776" width="10.140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4.28515625" style="2" bestFit="1" customWidth="1"/>
    <col min="1032" max="1032" width="10.140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4.28515625" style="2" bestFit="1" customWidth="1"/>
    <col min="1288" max="1288" width="10.140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4.28515625" style="2" bestFit="1" customWidth="1"/>
    <col min="1544" max="1544" width="10.140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4.28515625" style="2" bestFit="1" customWidth="1"/>
    <col min="1800" max="1800" width="10.140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4.28515625" style="2" bestFit="1" customWidth="1"/>
    <col min="2056" max="2056" width="10.140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4.28515625" style="2" bestFit="1" customWidth="1"/>
    <col min="2312" max="2312" width="10.140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4.28515625" style="2" bestFit="1" customWidth="1"/>
    <col min="2568" max="2568" width="10.140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4.28515625" style="2" bestFit="1" customWidth="1"/>
    <col min="2824" max="2824" width="10.140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4.28515625" style="2" bestFit="1" customWidth="1"/>
    <col min="3080" max="3080" width="10.140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4.28515625" style="2" bestFit="1" customWidth="1"/>
    <col min="3336" max="3336" width="10.140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4.28515625" style="2" bestFit="1" customWidth="1"/>
    <col min="3592" max="3592" width="10.140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4.28515625" style="2" bestFit="1" customWidth="1"/>
    <col min="3848" max="3848" width="10.140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4.28515625" style="2" bestFit="1" customWidth="1"/>
    <col min="4104" max="4104" width="10.140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4.28515625" style="2" bestFit="1" customWidth="1"/>
    <col min="4360" max="4360" width="10.140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4.28515625" style="2" bestFit="1" customWidth="1"/>
    <col min="4616" max="4616" width="10.140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4.28515625" style="2" bestFit="1" customWidth="1"/>
    <col min="4872" max="4872" width="10.140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4.28515625" style="2" bestFit="1" customWidth="1"/>
    <col min="5128" max="5128" width="10.140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4.28515625" style="2" bestFit="1" customWidth="1"/>
    <col min="5384" max="5384" width="10.140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4.28515625" style="2" bestFit="1" customWidth="1"/>
    <col min="5640" max="5640" width="10.140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4.28515625" style="2" bestFit="1" customWidth="1"/>
    <col min="5896" max="5896" width="10.140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4.28515625" style="2" bestFit="1" customWidth="1"/>
    <col min="6152" max="6152" width="10.140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4.28515625" style="2" bestFit="1" customWidth="1"/>
    <col min="6408" max="6408" width="10.140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4.28515625" style="2" bestFit="1" customWidth="1"/>
    <col min="6664" max="6664" width="10.140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4.28515625" style="2" bestFit="1" customWidth="1"/>
    <col min="6920" max="6920" width="10.140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4.28515625" style="2" bestFit="1" customWidth="1"/>
    <col min="7176" max="7176" width="10.140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4.28515625" style="2" bestFit="1" customWidth="1"/>
    <col min="7432" max="7432" width="10.140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4.28515625" style="2" bestFit="1" customWidth="1"/>
    <col min="7688" max="7688" width="10.140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4.28515625" style="2" bestFit="1" customWidth="1"/>
    <col min="7944" max="7944" width="10.140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4.28515625" style="2" bestFit="1" customWidth="1"/>
    <col min="8200" max="8200" width="10.140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4.28515625" style="2" bestFit="1" customWidth="1"/>
    <col min="8456" max="8456" width="10.140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4.28515625" style="2" bestFit="1" customWidth="1"/>
    <col min="8712" max="8712" width="10.140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4.28515625" style="2" bestFit="1" customWidth="1"/>
    <col min="8968" max="8968" width="10.140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4.28515625" style="2" bestFit="1" customWidth="1"/>
    <col min="9224" max="9224" width="10.140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4.28515625" style="2" bestFit="1" customWidth="1"/>
    <col min="9480" max="9480" width="10.140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4.28515625" style="2" bestFit="1" customWidth="1"/>
    <col min="9736" max="9736" width="10.140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4.28515625" style="2" bestFit="1" customWidth="1"/>
    <col min="9992" max="9992" width="10.140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4.28515625" style="2" bestFit="1" customWidth="1"/>
    <col min="10248" max="10248" width="10.140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4.28515625" style="2" bestFit="1" customWidth="1"/>
    <col min="10504" max="10504" width="10.140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4.28515625" style="2" bestFit="1" customWidth="1"/>
    <col min="10760" max="10760" width="10.140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4.28515625" style="2" bestFit="1" customWidth="1"/>
    <col min="11016" max="11016" width="10.140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4.28515625" style="2" bestFit="1" customWidth="1"/>
    <col min="11272" max="11272" width="10.140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4.28515625" style="2" bestFit="1" customWidth="1"/>
    <col min="11528" max="11528" width="10.140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4.28515625" style="2" bestFit="1" customWidth="1"/>
    <col min="11784" max="11784" width="10.140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4.28515625" style="2" bestFit="1" customWidth="1"/>
    <col min="12040" max="12040" width="10.140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4.28515625" style="2" bestFit="1" customWidth="1"/>
    <col min="12296" max="12296" width="10.140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4.28515625" style="2" bestFit="1" customWidth="1"/>
    <col min="12552" max="12552" width="10.140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4.28515625" style="2" bestFit="1" customWidth="1"/>
    <col min="12808" max="12808" width="10.140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4.28515625" style="2" bestFit="1" customWidth="1"/>
    <col min="13064" max="13064" width="10.140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4.28515625" style="2" bestFit="1" customWidth="1"/>
    <col min="13320" max="13320" width="10.140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4.28515625" style="2" bestFit="1" customWidth="1"/>
    <col min="13576" max="13576" width="10.140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4.28515625" style="2" bestFit="1" customWidth="1"/>
    <col min="13832" max="13832" width="10.140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4.28515625" style="2" bestFit="1" customWidth="1"/>
    <col min="14088" max="14088" width="10.140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4.28515625" style="2" bestFit="1" customWidth="1"/>
    <col min="14344" max="14344" width="10.140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4.28515625" style="2" bestFit="1" customWidth="1"/>
    <col min="14600" max="14600" width="10.140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4.28515625" style="2" bestFit="1" customWidth="1"/>
    <col min="14856" max="14856" width="10.140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4.28515625" style="2" bestFit="1" customWidth="1"/>
    <col min="15112" max="15112" width="10.140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4.28515625" style="2" bestFit="1" customWidth="1"/>
    <col min="15368" max="15368" width="10.140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4.28515625" style="2" bestFit="1" customWidth="1"/>
    <col min="15624" max="15624" width="10.140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4.28515625" style="2" bestFit="1" customWidth="1"/>
    <col min="15880" max="15880" width="10.140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4.28515625" style="2" bestFit="1" customWidth="1"/>
    <col min="16136" max="16136" width="10.140625" style="2" bestFit="1" customWidth="1"/>
    <col min="16137" max="16384" width="9.140625" style="2"/>
  </cols>
  <sheetData>
    <row r="1" spans="1:15" ht="33" customHeight="1">
      <c r="A1" s="1" t="s">
        <v>0</v>
      </c>
      <c r="B1" s="1"/>
      <c r="C1" s="1"/>
      <c r="D1" s="1"/>
      <c r="E1" s="1"/>
    </row>
    <row r="3" spans="1:15" ht="25.5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</row>
    <row r="4" spans="1:15" ht="25.5">
      <c r="A4" s="4" t="s">
        <v>6</v>
      </c>
      <c r="B4" s="5" t="s">
        <v>7</v>
      </c>
      <c r="C4" s="4" t="s">
        <v>8</v>
      </c>
      <c r="D4" s="5" t="s">
        <v>7</v>
      </c>
      <c r="E4" s="7" t="s">
        <v>9</v>
      </c>
    </row>
    <row r="5" spans="1:15" ht="57.75" customHeight="1">
      <c r="A5" s="8" t="s">
        <v>10</v>
      </c>
      <c r="B5" s="9" t="s">
        <v>11</v>
      </c>
      <c r="C5" s="8" t="s">
        <v>8</v>
      </c>
      <c r="D5" s="9" t="s">
        <v>11</v>
      </c>
      <c r="E5" s="7" t="s">
        <v>12</v>
      </c>
    </row>
    <row r="6" spans="1:15" ht="54.75" customHeight="1">
      <c r="A6" s="8" t="s">
        <v>13</v>
      </c>
      <c r="B6" s="9" t="s">
        <v>14</v>
      </c>
      <c r="C6" s="8" t="s">
        <v>8</v>
      </c>
      <c r="D6" s="9" t="s">
        <v>14</v>
      </c>
      <c r="E6" s="7" t="s">
        <v>15</v>
      </c>
    </row>
    <row r="7" spans="1:15">
      <c r="A7" s="10" t="s">
        <v>16</v>
      </c>
      <c r="B7" s="10"/>
      <c r="C7" s="10"/>
      <c r="D7" s="10"/>
      <c r="E7" s="10"/>
    </row>
    <row r="8" spans="1:15" ht="77.25" customHeight="1">
      <c r="A8" s="8" t="s">
        <v>17</v>
      </c>
      <c r="B8" s="9" t="s">
        <v>18</v>
      </c>
      <c r="C8" s="8" t="s">
        <v>19</v>
      </c>
      <c r="D8" s="9" t="s">
        <v>18</v>
      </c>
      <c r="E8" s="11">
        <v>0</v>
      </c>
    </row>
    <row r="9" spans="1:15" ht="86.25" customHeight="1">
      <c r="A9" s="8" t="s">
        <v>20</v>
      </c>
      <c r="B9" s="9" t="s">
        <v>21</v>
      </c>
      <c r="C9" s="8" t="s">
        <v>19</v>
      </c>
      <c r="D9" s="9" t="s">
        <v>21</v>
      </c>
      <c r="E9" s="11">
        <v>0</v>
      </c>
    </row>
    <row r="10" spans="1:15" ht="97.5" customHeight="1">
      <c r="A10" s="8" t="s">
        <v>22</v>
      </c>
      <c r="B10" s="9" t="s">
        <v>23</v>
      </c>
      <c r="C10" s="8" t="s">
        <v>19</v>
      </c>
      <c r="D10" s="9" t="s">
        <v>23</v>
      </c>
      <c r="E10" s="11">
        <v>130071.72</v>
      </c>
    </row>
    <row r="11" spans="1:15" s="14" customFormat="1" ht="38.25">
      <c r="A11" s="8" t="s">
        <v>24</v>
      </c>
      <c r="B11" s="9" t="s">
        <v>25</v>
      </c>
      <c r="C11" s="8" t="s">
        <v>19</v>
      </c>
      <c r="D11" s="9" t="s">
        <v>26</v>
      </c>
      <c r="E11" s="11">
        <v>546807.41</v>
      </c>
      <c r="F11" s="12"/>
      <c r="G11" s="13"/>
      <c r="H11" s="12"/>
      <c r="I11" s="12"/>
      <c r="J11" s="12"/>
      <c r="K11" s="12"/>
      <c r="L11" s="12"/>
      <c r="M11" s="12"/>
      <c r="N11" s="12"/>
      <c r="O11" s="12"/>
    </row>
    <row r="12" spans="1:15" ht="68.25" customHeight="1">
      <c r="A12" s="8" t="s">
        <v>27</v>
      </c>
      <c r="B12" s="9" t="s">
        <v>28</v>
      </c>
      <c r="C12" s="8" t="s">
        <v>19</v>
      </c>
      <c r="D12" s="9" t="s">
        <v>29</v>
      </c>
      <c r="E12" s="11">
        <f>E11-E13-E14</f>
        <v>459017.05000000005</v>
      </c>
      <c r="F12" s="12"/>
      <c r="G12" s="13"/>
      <c r="H12" s="12"/>
      <c r="I12" s="12"/>
      <c r="J12" s="12"/>
      <c r="K12" s="12"/>
      <c r="L12" s="12"/>
      <c r="M12" s="12"/>
      <c r="N12" s="12"/>
      <c r="O12" s="12"/>
    </row>
    <row r="13" spans="1:15" ht="63.75" customHeight="1">
      <c r="A13" s="8" t="s">
        <v>30</v>
      </c>
      <c r="B13" s="9" t="s">
        <v>31</v>
      </c>
      <c r="C13" s="8" t="s">
        <v>19</v>
      </c>
      <c r="D13" s="9" t="s">
        <v>32</v>
      </c>
      <c r="E13" s="11">
        <v>0</v>
      </c>
      <c r="F13" s="12"/>
      <c r="G13" s="13"/>
      <c r="H13" s="12"/>
      <c r="I13" s="12"/>
      <c r="J13" s="12"/>
      <c r="K13" s="12"/>
      <c r="L13" s="12"/>
      <c r="M13" s="12"/>
      <c r="N13" s="12"/>
      <c r="O13" s="12"/>
    </row>
    <row r="14" spans="1:15" ht="64.5" customHeight="1">
      <c r="A14" s="8" t="s">
        <v>33</v>
      </c>
      <c r="B14" s="9" t="s">
        <v>34</v>
      </c>
      <c r="C14" s="8" t="s">
        <v>19</v>
      </c>
      <c r="D14" s="9" t="s">
        <v>35</v>
      </c>
      <c r="E14" s="15">
        <v>87790.36</v>
      </c>
      <c r="F14" s="12"/>
      <c r="G14" s="13"/>
      <c r="H14" s="12"/>
      <c r="I14" s="12"/>
      <c r="J14" s="12"/>
      <c r="K14" s="12"/>
      <c r="L14" s="12"/>
      <c r="M14" s="12"/>
      <c r="N14" s="12"/>
      <c r="O14" s="12"/>
    </row>
    <row r="15" spans="1:15" s="14" customFormat="1" ht="52.5" customHeight="1">
      <c r="A15" s="8" t="s">
        <v>36</v>
      </c>
      <c r="B15" s="9" t="s">
        <v>37</v>
      </c>
      <c r="C15" s="8" t="s">
        <v>19</v>
      </c>
      <c r="D15" s="9" t="s">
        <v>38</v>
      </c>
      <c r="E15" s="11">
        <f>E16+E17+E18+E19+E20</f>
        <v>509722.78899999999</v>
      </c>
      <c r="F15" s="12"/>
      <c r="G15" s="13"/>
      <c r="H15" s="12"/>
      <c r="I15" s="12"/>
      <c r="J15" s="12"/>
      <c r="K15" s="12"/>
      <c r="L15" s="12"/>
      <c r="M15" s="12"/>
      <c r="N15" s="12"/>
      <c r="O15" s="12"/>
    </row>
    <row r="16" spans="1:15" ht="82.5" customHeight="1">
      <c r="A16" s="8" t="s">
        <v>39</v>
      </c>
      <c r="B16" s="9" t="s">
        <v>40</v>
      </c>
      <c r="C16" s="8" t="s">
        <v>19</v>
      </c>
      <c r="D16" s="9" t="s">
        <v>41</v>
      </c>
      <c r="E16" s="11">
        <v>505621.989</v>
      </c>
    </row>
    <row r="17" spans="1:15" ht="88.5" customHeight="1">
      <c r="A17" s="8" t="s">
        <v>42</v>
      </c>
      <c r="B17" s="9" t="s">
        <v>43</v>
      </c>
      <c r="C17" s="8" t="s">
        <v>19</v>
      </c>
      <c r="D17" s="9" t="s">
        <v>44</v>
      </c>
      <c r="E17" s="11">
        <v>0</v>
      </c>
    </row>
    <row r="18" spans="1:15" ht="78.75" customHeight="1">
      <c r="A18" s="8" t="s">
        <v>45</v>
      </c>
      <c r="B18" s="9" t="s">
        <v>46</v>
      </c>
      <c r="C18" s="8" t="s">
        <v>19</v>
      </c>
      <c r="D18" s="9" t="s">
        <v>47</v>
      </c>
      <c r="E18" s="11">
        <v>4100.8</v>
      </c>
    </row>
    <row r="19" spans="1:15" ht="84.75" customHeight="1">
      <c r="A19" s="8" t="s">
        <v>48</v>
      </c>
      <c r="B19" s="9" t="s">
        <v>49</v>
      </c>
      <c r="C19" s="8" t="s">
        <v>19</v>
      </c>
      <c r="D19" s="9" t="s">
        <v>50</v>
      </c>
      <c r="E19" s="11">
        <v>0</v>
      </c>
    </row>
    <row r="20" spans="1:15" ht="83.25" customHeight="1">
      <c r="A20" s="8" t="s">
        <v>51</v>
      </c>
      <c r="B20" s="9" t="s">
        <v>52</v>
      </c>
      <c r="C20" s="8" t="s">
        <v>19</v>
      </c>
      <c r="D20" s="9" t="s">
        <v>53</v>
      </c>
      <c r="E20" s="11">
        <v>0</v>
      </c>
    </row>
    <row r="21" spans="1:15" ht="67.5" customHeight="1">
      <c r="A21" s="8" t="s">
        <v>54</v>
      </c>
      <c r="B21" s="9" t="s">
        <v>55</v>
      </c>
      <c r="C21" s="8" t="s">
        <v>19</v>
      </c>
      <c r="D21" s="9" t="s">
        <v>55</v>
      </c>
      <c r="E21" s="11">
        <v>0</v>
      </c>
    </row>
    <row r="22" spans="1:15" ht="25.5">
      <c r="A22" s="8" t="s">
        <v>56</v>
      </c>
      <c r="B22" s="9" t="s">
        <v>57</v>
      </c>
      <c r="C22" s="8" t="s">
        <v>19</v>
      </c>
      <c r="D22" s="9" t="s">
        <v>57</v>
      </c>
      <c r="E22" s="11">
        <v>0</v>
      </c>
    </row>
    <row r="23" spans="1:15" ht="25.5">
      <c r="A23" s="8" t="s">
        <v>58</v>
      </c>
      <c r="B23" s="9" t="s">
        <v>59</v>
      </c>
      <c r="C23" s="8" t="s">
        <v>19</v>
      </c>
      <c r="D23" s="9" t="s">
        <v>59</v>
      </c>
      <c r="E23" s="11">
        <v>0</v>
      </c>
    </row>
    <row r="24" spans="1:15" s="14" customFormat="1" ht="25.5">
      <c r="A24" s="8" t="s">
        <v>60</v>
      </c>
      <c r="B24" s="9" t="s">
        <v>61</v>
      </c>
      <c r="C24" s="8" t="s">
        <v>19</v>
      </c>
      <c r="D24" s="9" t="s">
        <v>61</v>
      </c>
      <c r="E24" s="11">
        <f>E10+E11-E15</f>
        <v>167156.34100000001</v>
      </c>
      <c r="F24" s="12"/>
      <c r="G24" s="13"/>
      <c r="H24" s="12"/>
      <c r="I24" s="12"/>
      <c r="J24" s="12"/>
      <c r="K24" s="12"/>
      <c r="L24" s="12"/>
      <c r="M24" s="12"/>
      <c r="N24" s="12"/>
      <c r="O24" s="12"/>
    </row>
    <row r="25" spans="1:15" ht="25.5" customHeight="1">
      <c r="A25" s="10" t="s">
        <v>62</v>
      </c>
      <c r="B25" s="10"/>
      <c r="C25" s="10"/>
      <c r="D25" s="10"/>
      <c r="E25" s="10"/>
    </row>
    <row r="26" spans="1:15" ht="57.75" customHeight="1">
      <c r="A26" s="8" t="s">
        <v>63</v>
      </c>
      <c r="B26" s="9" t="s">
        <v>64</v>
      </c>
      <c r="C26" s="8" t="s">
        <v>8</v>
      </c>
      <c r="D26" s="9" t="s">
        <v>64</v>
      </c>
      <c r="E26" s="6" t="s">
        <v>65</v>
      </c>
    </row>
    <row r="27" spans="1:15" ht="25.5">
      <c r="A27" s="8" t="s">
        <v>66</v>
      </c>
      <c r="B27" s="9" t="s">
        <v>67</v>
      </c>
      <c r="C27" s="8" t="s">
        <v>19</v>
      </c>
      <c r="D27" s="9" t="s">
        <v>67</v>
      </c>
      <c r="E27" s="11">
        <v>536981.86</v>
      </c>
    </row>
    <row r="28" spans="1:15" ht="38.25">
      <c r="A28" s="8" t="s">
        <v>68</v>
      </c>
      <c r="B28" s="9" t="s">
        <v>69</v>
      </c>
      <c r="C28" s="8" t="s">
        <v>8</v>
      </c>
      <c r="D28" s="9" t="s">
        <v>69</v>
      </c>
      <c r="E28" s="6" t="s">
        <v>70</v>
      </c>
    </row>
    <row r="29" spans="1:15" ht="57.75" customHeight="1">
      <c r="A29" s="8" t="s">
        <v>71</v>
      </c>
      <c r="B29" s="9" t="s">
        <v>72</v>
      </c>
      <c r="C29" s="8" t="s">
        <v>8</v>
      </c>
      <c r="D29" s="9" t="s">
        <v>72</v>
      </c>
      <c r="E29" s="11" t="s">
        <v>73</v>
      </c>
    </row>
    <row r="30" spans="1:15" ht="43.5" customHeight="1">
      <c r="A30" s="8" t="s">
        <v>74</v>
      </c>
      <c r="B30" s="9" t="s">
        <v>3</v>
      </c>
      <c r="C30" s="8" t="s">
        <v>8</v>
      </c>
      <c r="D30" s="9" t="s">
        <v>3</v>
      </c>
      <c r="E30" s="11" t="s">
        <v>75</v>
      </c>
    </row>
    <row r="31" spans="1:15" ht="40.5" customHeight="1">
      <c r="A31" s="8" t="s">
        <v>76</v>
      </c>
      <c r="B31" s="9" t="s">
        <v>77</v>
      </c>
      <c r="C31" s="8" t="s">
        <v>19</v>
      </c>
      <c r="D31" s="9" t="s">
        <v>77</v>
      </c>
      <c r="E31" s="11">
        <v>1.68</v>
      </c>
    </row>
    <row r="32" spans="1:15" ht="38.25">
      <c r="A32" s="8" t="s">
        <v>68</v>
      </c>
      <c r="B32" s="9" t="s">
        <v>69</v>
      </c>
      <c r="C32" s="8" t="s">
        <v>8</v>
      </c>
      <c r="D32" s="9" t="s">
        <v>69</v>
      </c>
      <c r="E32" s="6" t="s">
        <v>78</v>
      </c>
    </row>
    <row r="33" spans="1:5" ht="25.5">
      <c r="A33" s="8" t="s">
        <v>71</v>
      </c>
      <c r="B33" s="9" t="s">
        <v>72</v>
      </c>
      <c r="C33" s="8" t="s">
        <v>8</v>
      </c>
      <c r="D33" s="9" t="s">
        <v>72</v>
      </c>
      <c r="E33" s="11" t="s">
        <v>79</v>
      </c>
    </row>
    <row r="34" spans="1:5" ht="41.25" customHeight="1">
      <c r="A34" s="8" t="s">
        <v>74</v>
      </c>
      <c r="B34" s="9" t="s">
        <v>3</v>
      </c>
      <c r="C34" s="8" t="s">
        <v>8</v>
      </c>
      <c r="D34" s="9" t="s">
        <v>3</v>
      </c>
      <c r="E34" s="11" t="s">
        <v>75</v>
      </c>
    </row>
    <row r="35" spans="1:5" ht="47.25" customHeight="1">
      <c r="A35" s="8" t="s">
        <v>76</v>
      </c>
      <c r="B35" s="9" t="s">
        <v>77</v>
      </c>
      <c r="C35" s="8" t="s">
        <v>19</v>
      </c>
      <c r="D35" s="9" t="s">
        <v>77</v>
      </c>
      <c r="E35" s="11">
        <v>0.18</v>
      </c>
    </row>
    <row r="36" spans="1:5" ht="38.25">
      <c r="A36" s="8"/>
      <c r="B36" s="9" t="s">
        <v>69</v>
      </c>
      <c r="C36" s="8" t="s">
        <v>8</v>
      </c>
      <c r="D36" s="9" t="s">
        <v>69</v>
      </c>
      <c r="E36" s="6" t="s">
        <v>80</v>
      </c>
    </row>
    <row r="37" spans="1:5" ht="25.5">
      <c r="A37" s="8"/>
      <c r="B37" s="9" t="s">
        <v>72</v>
      </c>
      <c r="C37" s="8" t="s">
        <v>8</v>
      </c>
      <c r="D37" s="9" t="s">
        <v>72</v>
      </c>
      <c r="E37" s="11" t="s">
        <v>79</v>
      </c>
    </row>
    <row r="38" spans="1:5">
      <c r="A38" s="8"/>
      <c r="B38" s="9" t="s">
        <v>3</v>
      </c>
      <c r="C38" s="8" t="s">
        <v>8</v>
      </c>
      <c r="D38" s="9" t="s">
        <v>3</v>
      </c>
      <c r="E38" s="11" t="s">
        <v>75</v>
      </c>
    </row>
    <row r="39" spans="1:5">
      <c r="A39" s="8"/>
      <c r="B39" s="9" t="s">
        <v>77</v>
      </c>
      <c r="C39" s="8" t="s">
        <v>19</v>
      </c>
      <c r="D39" s="9" t="s">
        <v>77</v>
      </c>
      <c r="E39" s="11">
        <v>3.21</v>
      </c>
    </row>
    <row r="40" spans="1:5" ht="38.25">
      <c r="A40" s="8"/>
      <c r="B40" s="9" t="s">
        <v>69</v>
      </c>
      <c r="C40" s="8" t="s">
        <v>8</v>
      </c>
      <c r="D40" s="9" t="s">
        <v>69</v>
      </c>
      <c r="E40" s="6" t="s">
        <v>81</v>
      </c>
    </row>
    <row r="41" spans="1:5" ht="25.5">
      <c r="A41" s="8"/>
      <c r="B41" s="9" t="s">
        <v>72</v>
      </c>
      <c r="C41" s="8" t="s">
        <v>8</v>
      </c>
      <c r="D41" s="9" t="s">
        <v>72</v>
      </c>
      <c r="E41" s="11" t="s">
        <v>79</v>
      </c>
    </row>
    <row r="42" spans="1:5">
      <c r="A42" s="8"/>
      <c r="B42" s="9" t="s">
        <v>3</v>
      </c>
      <c r="C42" s="8" t="s">
        <v>8</v>
      </c>
      <c r="D42" s="9" t="s">
        <v>3</v>
      </c>
      <c r="E42" s="11" t="s">
        <v>75</v>
      </c>
    </row>
    <row r="43" spans="1:5">
      <c r="A43" s="8"/>
      <c r="B43" s="9" t="s">
        <v>77</v>
      </c>
      <c r="C43" s="8" t="s">
        <v>19</v>
      </c>
      <c r="D43" s="9" t="s">
        <v>77</v>
      </c>
      <c r="E43" s="11">
        <v>2.88</v>
      </c>
    </row>
    <row r="44" spans="1:5" ht="38.25">
      <c r="A44" s="8"/>
      <c r="B44" s="9" t="s">
        <v>69</v>
      </c>
      <c r="C44" s="8" t="s">
        <v>8</v>
      </c>
      <c r="D44" s="9" t="s">
        <v>69</v>
      </c>
      <c r="E44" s="6" t="s">
        <v>82</v>
      </c>
    </row>
    <row r="45" spans="1:5" ht="25.5">
      <c r="A45" s="8"/>
      <c r="B45" s="9" t="s">
        <v>72</v>
      </c>
      <c r="C45" s="8" t="s">
        <v>8</v>
      </c>
      <c r="D45" s="9" t="s">
        <v>72</v>
      </c>
      <c r="E45" s="11" t="s">
        <v>83</v>
      </c>
    </row>
    <row r="46" spans="1:5">
      <c r="A46" s="8"/>
      <c r="B46" s="9" t="s">
        <v>3</v>
      </c>
      <c r="C46" s="8" t="s">
        <v>8</v>
      </c>
      <c r="D46" s="9" t="s">
        <v>3</v>
      </c>
      <c r="E46" s="11" t="s">
        <v>75</v>
      </c>
    </row>
    <row r="47" spans="1:5">
      <c r="A47" s="8"/>
      <c r="B47" s="9" t="s">
        <v>77</v>
      </c>
      <c r="C47" s="8" t="s">
        <v>19</v>
      </c>
      <c r="D47" s="9" t="s">
        <v>77</v>
      </c>
      <c r="E47" s="11">
        <v>2.7</v>
      </c>
    </row>
    <row r="48" spans="1:5" ht="51">
      <c r="A48" s="8"/>
      <c r="B48" s="9" t="s">
        <v>69</v>
      </c>
      <c r="C48" s="8" t="s">
        <v>8</v>
      </c>
      <c r="D48" s="9" t="s">
        <v>69</v>
      </c>
      <c r="E48" s="6" t="s">
        <v>84</v>
      </c>
    </row>
    <row r="49" spans="1:7" ht="25.5">
      <c r="A49" s="8"/>
      <c r="B49" s="9" t="s">
        <v>72</v>
      </c>
      <c r="C49" s="8" t="s">
        <v>8</v>
      </c>
      <c r="D49" s="9" t="s">
        <v>72</v>
      </c>
      <c r="E49" s="11" t="s">
        <v>83</v>
      </c>
    </row>
    <row r="50" spans="1:7">
      <c r="A50" s="8"/>
      <c r="B50" s="9" t="s">
        <v>3</v>
      </c>
      <c r="C50" s="8" t="s">
        <v>8</v>
      </c>
      <c r="D50" s="9" t="s">
        <v>3</v>
      </c>
      <c r="E50" s="11" t="s">
        <v>75</v>
      </c>
    </row>
    <row r="51" spans="1:7">
      <c r="A51" s="8"/>
      <c r="B51" s="9" t="s">
        <v>77</v>
      </c>
      <c r="C51" s="8" t="s">
        <v>19</v>
      </c>
      <c r="D51" s="9" t="s">
        <v>77</v>
      </c>
      <c r="E51" s="11">
        <f>4.15</f>
        <v>4.1500000000000004</v>
      </c>
    </row>
    <row r="52" spans="1:7" ht="38.25">
      <c r="A52" s="8"/>
      <c r="B52" s="9" t="s">
        <v>69</v>
      </c>
      <c r="C52" s="8" t="s">
        <v>8</v>
      </c>
      <c r="D52" s="9" t="s">
        <v>69</v>
      </c>
      <c r="E52" s="6" t="s">
        <v>85</v>
      </c>
      <c r="G52" s="16"/>
    </row>
    <row r="53" spans="1:7" ht="25.5">
      <c r="A53" s="8"/>
      <c r="B53" s="9" t="s">
        <v>72</v>
      </c>
      <c r="C53" s="8" t="s">
        <v>8</v>
      </c>
      <c r="D53" s="9" t="s">
        <v>72</v>
      </c>
      <c r="E53" s="11" t="s">
        <v>83</v>
      </c>
    </row>
    <row r="54" spans="1:7">
      <c r="A54" s="8"/>
      <c r="B54" s="9" t="s">
        <v>3</v>
      </c>
      <c r="C54" s="8" t="s">
        <v>8</v>
      </c>
      <c r="D54" s="9" t="s">
        <v>3</v>
      </c>
      <c r="E54" s="11" t="s">
        <v>75</v>
      </c>
    </row>
    <row r="55" spans="1:7">
      <c r="A55" s="8"/>
      <c r="B55" s="9" t="s">
        <v>77</v>
      </c>
      <c r="C55" s="8" t="s">
        <v>19</v>
      </c>
      <c r="D55" s="9" t="s">
        <v>77</v>
      </c>
      <c r="E55" s="11">
        <v>2.2799999999999998</v>
      </c>
    </row>
    <row r="56" spans="1:7">
      <c r="A56" s="8"/>
      <c r="B56" s="9"/>
      <c r="C56" s="8"/>
      <c r="D56" s="9"/>
      <c r="E56" s="11"/>
    </row>
    <row r="57" spans="1:7">
      <c r="A57" s="8"/>
      <c r="B57" s="9"/>
      <c r="C57" s="8"/>
      <c r="D57" s="9"/>
      <c r="E57" s="11"/>
    </row>
    <row r="58" spans="1:7" ht="16.5" customHeight="1">
      <c r="A58" s="10" t="s">
        <v>86</v>
      </c>
      <c r="B58" s="10"/>
      <c r="C58" s="10"/>
      <c r="D58" s="10"/>
      <c r="E58" s="10"/>
    </row>
    <row r="59" spans="1:7" ht="64.5" customHeight="1">
      <c r="A59" s="8" t="s">
        <v>87</v>
      </c>
      <c r="B59" s="9" t="s">
        <v>88</v>
      </c>
      <c r="C59" s="8" t="s">
        <v>89</v>
      </c>
      <c r="D59" s="9" t="s">
        <v>88</v>
      </c>
      <c r="E59" s="11">
        <v>0</v>
      </c>
    </row>
    <row r="60" spans="1:7" ht="51.75" customHeight="1">
      <c r="A60" s="8" t="s">
        <v>90</v>
      </c>
      <c r="B60" s="9" t="s">
        <v>91</v>
      </c>
      <c r="C60" s="8" t="s">
        <v>89</v>
      </c>
      <c r="D60" s="9" t="s">
        <v>91</v>
      </c>
      <c r="E60" s="11">
        <v>0</v>
      </c>
    </row>
    <row r="61" spans="1:7" ht="64.5" customHeight="1">
      <c r="A61" s="8" t="s">
        <v>92</v>
      </c>
      <c r="B61" s="9" t="s">
        <v>93</v>
      </c>
      <c r="C61" s="8" t="s">
        <v>89</v>
      </c>
      <c r="D61" s="9" t="s">
        <v>93</v>
      </c>
      <c r="E61" s="11">
        <v>0</v>
      </c>
    </row>
    <row r="62" spans="1:7">
      <c r="A62" s="8" t="s">
        <v>94</v>
      </c>
      <c r="B62" s="9" t="s">
        <v>95</v>
      </c>
      <c r="C62" s="8" t="s">
        <v>19</v>
      </c>
      <c r="D62" s="9" t="s">
        <v>95</v>
      </c>
      <c r="E62" s="11">
        <v>0</v>
      </c>
    </row>
    <row r="63" spans="1:7">
      <c r="A63" s="10" t="s">
        <v>96</v>
      </c>
      <c r="B63" s="10"/>
      <c r="C63" s="10"/>
      <c r="D63" s="10"/>
      <c r="E63" s="10"/>
    </row>
    <row r="64" spans="1:7" ht="25.5">
      <c r="A64" s="8" t="s">
        <v>97</v>
      </c>
      <c r="B64" s="9" t="s">
        <v>18</v>
      </c>
      <c r="C64" s="8" t="s">
        <v>19</v>
      </c>
      <c r="D64" s="9" t="s">
        <v>18</v>
      </c>
      <c r="E64" s="11">
        <v>0</v>
      </c>
    </row>
    <row r="65" spans="1:5" ht="25.5">
      <c r="A65" s="8" t="s">
        <v>98</v>
      </c>
      <c r="B65" s="9" t="s">
        <v>21</v>
      </c>
      <c r="C65" s="8" t="s">
        <v>19</v>
      </c>
      <c r="D65" s="9" t="s">
        <v>21</v>
      </c>
      <c r="E65" s="11">
        <v>0</v>
      </c>
    </row>
    <row r="66" spans="1:5" ht="25.5">
      <c r="A66" s="8" t="s">
        <v>99</v>
      </c>
      <c r="B66" s="9" t="s">
        <v>23</v>
      </c>
      <c r="C66" s="8" t="s">
        <v>19</v>
      </c>
      <c r="D66" s="9" t="s">
        <v>23</v>
      </c>
      <c r="E66" s="11">
        <v>258166</v>
      </c>
    </row>
    <row r="67" spans="1:5" ht="25.5">
      <c r="A67" s="8" t="s">
        <v>100</v>
      </c>
      <c r="B67" s="9" t="s">
        <v>57</v>
      </c>
      <c r="C67" s="8" t="s">
        <v>19</v>
      </c>
      <c r="D67" s="9" t="s">
        <v>57</v>
      </c>
      <c r="E67" s="11">
        <v>0</v>
      </c>
    </row>
    <row r="68" spans="1:5" ht="25.5">
      <c r="A68" s="8" t="s">
        <v>101</v>
      </c>
      <c r="B68" s="9" t="s">
        <v>59</v>
      </c>
      <c r="C68" s="8" t="s">
        <v>19</v>
      </c>
      <c r="D68" s="9" t="s">
        <v>59</v>
      </c>
      <c r="E68" s="11">
        <v>0</v>
      </c>
    </row>
    <row r="69" spans="1:5" ht="25.5">
      <c r="A69" s="8" t="s">
        <v>102</v>
      </c>
      <c r="B69" s="9" t="s">
        <v>61</v>
      </c>
      <c r="C69" s="8" t="s">
        <v>19</v>
      </c>
      <c r="D69" s="9" t="s">
        <v>61</v>
      </c>
      <c r="E69" s="11">
        <v>297270.8</v>
      </c>
    </row>
    <row r="70" spans="1:5">
      <c r="A70" s="17" t="s">
        <v>103</v>
      </c>
      <c r="B70" s="17"/>
      <c r="C70" s="17"/>
      <c r="D70" s="17"/>
      <c r="E70" s="17"/>
    </row>
    <row r="71" spans="1:5">
      <c r="A71" s="4" t="s">
        <v>104</v>
      </c>
      <c r="B71" s="5" t="s">
        <v>105</v>
      </c>
      <c r="C71" s="4" t="s">
        <v>8</v>
      </c>
      <c r="D71" s="5" t="s">
        <v>105</v>
      </c>
      <c r="E71" s="6" t="s">
        <v>106</v>
      </c>
    </row>
    <row r="72" spans="1:5">
      <c r="A72" s="8" t="s">
        <v>107</v>
      </c>
      <c r="B72" s="9" t="s">
        <v>3</v>
      </c>
      <c r="C72" s="8" t="s">
        <v>8</v>
      </c>
      <c r="D72" s="9" t="s">
        <v>3</v>
      </c>
      <c r="E72" s="11" t="s">
        <v>108</v>
      </c>
    </row>
    <row r="73" spans="1:5">
      <c r="A73" s="8" t="s">
        <v>109</v>
      </c>
      <c r="B73" s="9" t="s">
        <v>110</v>
      </c>
      <c r="C73" s="8" t="s">
        <v>111</v>
      </c>
      <c r="D73" s="9" t="s">
        <v>110</v>
      </c>
      <c r="E73" s="11">
        <f>61.37+434.75</f>
        <v>496.12</v>
      </c>
    </row>
    <row r="74" spans="1:5">
      <c r="A74" s="8" t="s">
        <v>112</v>
      </c>
      <c r="B74" s="9" t="s">
        <v>113</v>
      </c>
      <c r="C74" s="8" t="s">
        <v>19</v>
      </c>
      <c r="D74" s="9" t="s">
        <v>113</v>
      </c>
      <c r="E74" s="11">
        <v>458332.6</v>
      </c>
    </row>
    <row r="75" spans="1:5">
      <c r="A75" s="8" t="s">
        <v>114</v>
      </c>
      <c r="B75" s="9" t="s">
        <v>115</v>
      </c>
      <c r="C75" s="8" t="s">
        <v>19</v>
      </c>
      <c r="D75" s="9" t="s">
        <v>115</v>
      </c>
      <c r="E75" s="11">
        <v>421089.61</v>
      </c>
    </row>
    <row r="76" spans="1:5">
      <c r="A76" s="8" t="s">
        <v>116</v>
      </c>
      <c r="B76" s="9" t="s">
        <v>117</v>
      </c>
      <c r="C76" s="8" t="s">
        <v>19</v>
      </c>
      <c r="D76" s="9" t="s">
        <v>117</v>
      </c>
      <c r="E76" s="11">
        <v>195741.53</v>
      </c>
    </row>
    <row r="77" spans="1:5" ht="38.25">
      <c r="A77" s="8" t="s">
        <v>118</v>
      </c>
      <c r="B77" s="9" t="s">
        <v>119</v>
      </c>
      <c r="C77" s="8" t="s">
        <v>19</v>
      </c>
      <c r="D77" s="9" t="s">
        <v>119</v>
      </c>
      <c r="E77" s="11">
        <v>419458.65</v>
      </c>
    </row>
    <row r="78" spans="1:5" ht="25.5">
      <c r="A78" s="8" t="s">
        <v>120</v>
      </c>
      <c r="B78" s="9" t="s">
        <v>121</v>
      </c>
      <c r="C78" s="8" t="s">
        <v>19</v>
      </c>
      <c r="D78" s="9" t="s">
        <v>121</v>
      </c>
      <c r="E78" s="11">
        <f>419458.65+1630.96</f>
        <v>421089.61000000004</v>
      </c>
    </row>
    <row r="79" spans="1:5" ht="38.25">
      <c r="A79" s="8" t="s">
        <v>122</v>
      </c>
      <c r="B79" s="9" t="s">
        <v>123</v>
      </c>
      <c r="C79" s="8" t="s">
        <v>19</v>
      </c>
      <c r="D79" s="9" t="s">
        <v>123</v>
      </c>
      <c r="E79" s="11">
        <v>0</v>
      </c>
    </row>
    <row r="80" spans="1:5" ht="39" thickBot="1">
      <c r="A80" s="8" t="s">
        <v>124</v>
      </c>
      <c r="B80" s="9" t="s">
        <v>125</v>
      </c>
      <c r="C80" s="8" t="s">
        <v>19</v>
      </c>
      <c r="D80" s="9" t="s">
        <v>125</v>
      </c>
      <c r="E80" s="11">
        <v>0</v>
      </c>
    </row>
    <row r="81" spans="1:15" s="21" customFormat="1" ht="16.5" thickTop="1">
      <c r="A81" s="4"/>
      <c r="B81" s="5" t="s">
        <v>105</v>
      </c>
      <c r="C81" s="4" t="s">
        <v>8</v>
      </c>
      <c r="D81" s="5" t="s">
        <v>105</v>
      </c>
      <c r="E81" s="18" t="s">
        <v>126</v>
      </c>
      <c r="F81" s="19"/>
      <c r="G81" s="20"/>
      <c r="H81" s="19"/>
      <c r="I81" s="19"/>
      <c r="J81" s="19"/>
      <c r="K81" s="19"/>
      <c r="L81" s="19"/>
      <c r="M81" s="19"/>
      <c r="N81" s="19"/>
      <c r="O81" s="19"/>
    </row>
    <row r="82" spans="1:15" s="22" customFormat="1">
      <c r="A82" s="8"/>
      <c r="B82" s="9" t="s">
        <v>3</v>
      </c>
      <c r="C82" s="8" t="s">
        <v>8</v>
      </c>
      <c r="D82" s="9" t="s">
        <v>3</v>
      </c>
      <c r="E82" s="11" t="s">
        <v>127</v>
      </c>
      <c r="G82" s="23"/>
    </row>
    <row r="83" spans="1:15" s="22" customFormat="1">
      <c r="A83" s="8"/>
      <c r="B83" s="9" t="s">
        <v>110</v>
      </c>
      <c r="C83" s="8" t="s">
        <v>111</v>
      </c>
      <c r="D83" s="9" t="s">
        <v>110</v>
      </c>
      <c r="E83" s="11">
        <f>1337.26+127.68</f>
        <v>1464.94</v>
      </c>
      <c r="G83" s="23"/>
    </row>
    <row r="84" spans="1:15" s="22" customFormat="1">
      <c r="A84" s="8"/>
      <c r="B84" s="9" t="s">
        <v>113</v>
      </c>
      <c r="C84" s="8" t="s">
        <v>19</v>
      </c>
      <c r="D84" s="9" t="s">
        <v>113</v>
      </c>
      <c r="E84" s="11">
        <v>74069.27</v>
      </c>
      <c r="G84" s="23"/>
    </row>
    <row r="85" spans="1:15" s="22" customFormat="1">
      <c r="A85" s="8"/>
      <c r="B85" s="9" t="s">
        <v>115</v>
      </c>
      <c r="C85" s="8" t="s">
        <v>19</v>
      </c>
      <c r="D85" s="9" t="s">
        <v>115</v>
      </c>
      <c r="E85" s="11">
        <v>73224.259999999995</v>
      </c>
      <c r="G85" s="23"/>
    </row>
    <row r="86" spans="1:15" s="22" customFormat="1">
      <c r="A86" s="8"/>
      <c r="B86" s="9" t="s">
        <v>117</v>
      </c>
      <c r="C86" s="8" t="s">
        <v>19</v>
      </c>
      <c r="D86" s="9" t="s">
        <v>117</v>
      </c>
      <c r="E86" s="11">
        <v>45568.39</v>
      </c>
      <c r="G86" s="23"/>
    </row>
    <row r="87" spans="1:15" s="22" customFormat="1" ht="38.25">
      <c r="A87" s="8"/>
      <c r="B87" s="9" t="s">
        <v>119</v>
      </c>
      <c r="C87" s="8" t="s">
        <v>19</v>
      </c>
      <c r="D87" s="9" t="s">
        <v>119</v>
      </c>
      <c r="E87" s="11">
        <v>78723.28</v>
      </c>
      <c r="G87" s="23"/>
    </row>
    <row r="88" spans="1:15" s="22" customFormat="1" ht="25.5">
      <c r="A88" s="8"/>
      <c r="B88" s="9" t="s">
        <v>121</v>
      </c>
      <c r="C88" s="8" t="s">
        <v>19</v>
      </c>
      <c r="D88" s="9" t="s">
        <v>121</v>
      </c>
      <c r="E88" s="11">
        <f>E87*0.99-1630.96</f>
        <v>76305.087199999994</v>
      </c>
      <c r="G88" s="23"/>
    </row>
    <row r="89" spans="1:15" s="22" customFormat="1" ht="38.25">
      <c r="A89" s="8"/>
      <c r="B89" s="9" t="s">
        <v>123</v>
      </c>
      <c r="C89" s="8" t="s">
        <v>19</v>
      </c>
      <c r="D89" s="9" t="s">
        <v>123</v>
      </c>
      <c r="E89" s="11">
        <f>E87-E88</f>
        <v>2418.1928000000044</v>
      </c>
      <c r="G89" s="23"/>
    </row>
    <row r="90" spans="1:15" s="25" customFormat="1" ht="39" thickBot="1">
      <c r="A90" s="8"/>
      <c r="B90" s="9" t="s">
        <v>125</v>
      </c>
      <c r="C90" s="8" t="s">
        <v>19</v>
      </c>
      <c r="D90" s="9" t="s">
        <v>125</v>
      </c>
      <c r="E90" s="11">
        <v>0</v>
      </c>
      <c r="F90" s="24"/>
      <c r="G90" s="23"/>
      <c r="H90" s="22"/>
      <c r="I90" s="22"/>
      <c r="J90" s="22"/>
      <c r="K90" s="22"/>
      <c r="L90" s="22"/>
      <c r="M90" s="22"/>
      <c r="N90" s="22"/>
      <c r="O90" s="22"/>
    </row>
    <row r="91" spans="1:15" ht="16.5" thickTop="1">
      <c r="A91" s="4"/>
      <c r="B91" s="5" t="s">
        <v>105</v>
      </c>
      <c r="C91" s="4" t="s">
        <v>8</v>
      </c>
      <c r="D91" s="5" t="s">
        <v>105</v>
      </c>
      <c r="E91" s="6" t="s">
        <v>128</v>
      </c>
    </row>
    <row r="92" spans="1:15">
      <c r="A92" s="8"/>
      <c r="B92" s="9" t="s">
        <v>3</v>
      </c>
      <c r="C92" s="8" t="s">
        <v>8</v>
      </c>
      <c r="D92" s="9" t="s">
        <v>3</v>
      </c>
      <c r="E92" s="11" t="s">
        <v>127</v>
      </c>
    </row>
    <row r="93" spans="1:15">
      <c r="A93" s="8"/>
      <c r="B93" s="9" t="s">
        <v>110</v>
      </c>
      <c r="C93" s="8" t="s">
        <v>111</v>
      </c>
      <c r="D93" s="9" t="s">
        <v>110</v>
      </c>
      <c r="E93" s="11">
        <f>1564.86+160.01</f>
        <v>1724.87</v>
      </c>
    </row>
    <row r="94" spans="1:15">
      <c r="A94" s="8"/>
      <c r="B94" s="9" t="s">
        <v>113</v>
      </c>
      <c r="C94" s="8" t="s">
        <v>19</v>
      </c>
      <c r="D94" s="9" t="s">
        <v>113</v>
      </c>
      <c r="E94" s="11">
        <v>23047.43</v>
      </c>
    </row>
    <row r="95" spans="1:15">
      <c r="A95" s="8"/>
      <c r="B95" s="9" t="s">
        <v>115</v>
      </c>
      <c r="C95" s="8" t="s">
        <v>19</v>
      </c>
      <c r="D95" s="9" t="s">
        <v>115</v>
      </c>
      <c r="E95" s="11">
        <v>22807.64</v>
      </c>
      <c r="H95" s="3"/>
    </row>
    <row r="96" spans="1:15">
      <c r="A96" s="8"/>
      <c r="B96" s="9" t="s">
        <v>117</v>
      </c>
      <c r="C96" s="8" t="s">
        <v>19</v>
      </c>
      <c r="D96" s="9" t="s">
        <v>117</v>
      </c>
      <c r="E96" s="11">
        <v>9002.6299999999992</v>
      </c>
    </row>
    <row r="97" spans="1:5" ht="38.25">
      <c r="A97" s="8"/>
      <c r="B97" s="9" t="s">
        <v>119</v>
      </c>
      <c r="C97" s="8" t="s">
        <v>19</v>
      </c>
      <c r="D97" s="9" t="s">
        <v>119</v>
      </c>
      <c r="E97" s="11">
        <v>23655.5</v>
      </c>
    </row>
    <row r="98" spans="1:5" ht="25.5">
      <c r="A98" s="8"/>
      <c r="B98" s="9" t="s">
        <v>121</v>
      </c>
      <c r="C98" s="8" t="s">
        <v>19</v>
      </c>
      <c r="D98" s="9" t="s">
        <v>121</v>
      </c>
      <c r="E98" s="11">
        <f>E97*1.02</f>
        <v>24128.61</v>
      </c>
    </row>
    <row r="99" spans="1:5" ht="38.25">
      <c r="A99" s="8"/>
      <c r="B99" s="9" t="s">
        <v>123</v>
      </c>
      <c r="C99" s="8" t="s">
        <v>19</v>
      </c>
      <c r="D99" s="9" t="s">
        <v>123</v>
      </c>
      <c r="E99" s="11">
        <v>0</v>
      </c>
    </row>
    <row r="100" spans="1:5" ht="38.25">
      <c r="A100" s="8"/>
      <c r="B100" s="9" t="s">
        <v>125</v>
      </c>
      <c r="C100" s="8" t="s">
        <v>19</v>
      </c>
      <c r="D100" s="9" t="s">
        <v>125</v>
      </c>
      <c r="E100" s="11">
        <v>0</v>
      </c>
    </row>
    <row r="101" spans="1:5">
      <c r="A101" s="4"/>
      <c r="B101" s="5" t="s">
        <v>105</v>
      </c>
      <c r="C101" s="4" t="s">
        <v>8</v>
      </c>
      <c r="D101" s="5" t="s">
        <v>105</v>
      </c>
      <c r="E101" s="6" t="s">
        <v>129</v>
      </c>
    </row>
    <row r="102" spans="1:5">
      <c r="A102" s="8"/>
      <c r="B102" s="9" t="s">
        <v>3</v>
      </c>
      <c r="C102" s="8" t="s">
        <v>8</v>
      </c>
      <c r="D102" s="9" t="s">
        <v>3</v>
      </c>
      <c r="E102" s="11" t="s">
        <v>127</v>
      </c>
    </row>
    <row r="103" spans="1:5">
      <c r="A103" s="8"/>
      <c r="B103" s="9" t="s">
        <v>110</v>
      </c>
      <c r="C103" s="8" t="s">
        <v>111</v>
      </c>
      <c r="D103" s="9" t="s">
        <v>110</v>
      </c>
      <c r="E103" s="11">
        <f>2478.49+282.87</f>
        <v>2761.3599999999997</v>
      </c>
    </row>
    <row r="104" spans="1:5">
      <c r="A104" s="8"/>
      <c r="B104" s="9" t="s">
        <v>113</v>
      </c>
      <c r="C104" s="8" t="s">
        <v>19</v>
      </c>
      <c r="D104" s="9" t="s">
        <v>113</v>
      </c>
      <c r="E104" s="11">
        <v>26672.02</v>
      </c>
    </row>
    <row r="105" spans="1:5">
      <c r="A105" s="8"/>
      <c r="B105" s="9" t="s">
        <v>115</v>
      </c>
      <c r="C105" s="8" t="s">
        <v>19</v>
      </c>
      <c r="D105" s="9" t="s">
        <v>115</v>
      </c>
      <c r="E105" s="11">
        <v>26500.06</v>
      </c>
    </row>
    <row r="106" spans="1:5">
      <c r="A106" s="8"/>
      <c r="B106" s="9" t="s">
        <v>117</v>
      </c>
      <c r="C106" s="8" t="s">
        <v>19</v>
      </c>
      <c r="D106" s="9" t="s">
        <v>117</v>
      </c>
      <c r="E106" s="11">
        <v>11768.9</v>
      </c>
    </row>
    <row r="107" spans="1:5" ht="38.25">
      <c r="A107" s="8"/>
      <c r="B107" s="9" t="s">
        <v>119</v>
      </c>
      <c r="C107" s="8" t="s">
        <v>19</v>
      </c>
      <c r="D107" s="9" t="s">
        <v>119</v>
      </c>
      <c r="E107" s="11">
        <v>28451.51</v>
      </c>
    </row>
    <row r="108" spans="1:5" ht="25.5">
      <c r="A108" s="8"/>
      <c r="B108" s="9" t="s">
        <v>121</v>
      </c>
      <c r="C108" s="8" t="s">
        <v>19</v>
      </c>
      <c r="D108" s="9" t="s">
        <v>121</v>
      </c>
      <c r="E108" s="11">
        <f>E107*1.02</f>
        <v>29020.540199999999</v>
      </c>
    </row>
    <row r="109" spans="1:5" ht="38.25">
      <c r="A109" s="8"/>
      <c r="B109" s="9" t="s">
        <v>123</v>
      </c>
      <c r="C109" s="8" t="s">
        <v>19</v>
      </c>
      <c r="D109" s="9" t="s">
        <v>123</v>
      </c>
      <c r="E109" s="11">
        <v>0</v>
      </c>
    </row>
    <row r="110" spans="1:5" ht="38.25">
      <c r="A110" s="8"/>
      <c r="B110" s="9" t="s">
        <v>125</v>
      </c>
      <c r="C110" s="8" t="s">
        <v>19</v>
      </c>
      <c r="D110" s="9" t="s">
        <v>125</v>
      </c>
      <c r="E110" s="11">
        <v>0</v>
      </c>
    </row>
    <row r="111" spans="1:5">
      <c r="A111" s="4"/>
      <c r="B111" s="5" t="s">
        <v>105</v>
      </c>
      <c r="C111" s="4" t="s">
        <v>8</v>
      </c>
      <c r="D111" s="5" t="s">
        <v>105</v>
      </c>
      <c r="E111" s="6" t="s">
        <v>130</v>
      </c>
    </row>
    <row r="112" spans="1:5">
      <c r="A112" s="8"/>
      <c r="B112" s="9" t="s">
        <v>3</v>
      </c>
      <c r="C112" s="8" t="s">
        <v>8</v>
      </c>
      <c r="D112" s="9" t="s">
        <v>3</v>
      </c>
      <c r="E112" s="11" t="s">
        <v>131</v>
      </c>
    </row>
    <row r="113" spans="1:5">
      <c r="A113" s="8"/>
      <c r="B113" s="9" t="s">
        <v>110</v>
      </c>
      <c r="C113" s="8" t="s">
        <v>111</v>
      </c>
      <c r="D113" s="9" t="s">
        <v>110</v>
      </c>
      <c r="E113" s="11">
        <f>44158+4710</f>
        <v>48868</v>
      </c>
    </row>
    <row r="114" spans="1:5">
      <c r="A114" s="8"/>
      <c r="B114" s="9" t="s">
        <v>113</v>
      </c>
      <c r="C114" s="8" t="s">
        <v>19</v>
      </c>
      <c r="D114" s="9" t="s">
        <v>113</v>
      </c>
      <c r="E114" s="11">
        <v>122066.1</v>
      </c>
    </row>
    <row r="115" spans="1:5">
      <c r="A115" s="8"/>
      <c r="B115" s="9" t="s">
        <v>115</v>
      </c>
      <c r="C115" s="8" t="s">
        <v>19</v>
      </c>
      <c r="D115" s="9" t="s">
        <v>115</v>
      </c>
      <c r="E115" s="11">
        <v>121461.05</v>
      </c>
    </row>
    <row r="116" spans="1:5">
      <c r="A116" s="8"/>
      <c r="B116" s="9" t="s">
        <v>117</v>
      </c>
      <c r="C116" s="8" t="s">
        <v>19</v>
      </c>
      <c r="D116" s="9" t="s">
        <v>117</v>
      </c>
      <c r="E116" s="11">
        <v>35186.35</v>
      </c>
    </row>
    <row r="117" spans="1:5" ht="38.25">
      <c r="A117" s="8"/>
      <c r="B117" s="9" t="s">
        <v>119</v>
      </c>
      <c r="C117" s="8" t="s">
        <v>19</v>
      </c>
      <c r="D117" s="9" t="s">
        <v>119</v>
      </c>
      <c r="E117" s="11">
        <v>130409.64</v>
      </c>
    </row>
    <row r="118" spans="1:5" ht="25.5">
      <c r="A118" s="8"/>
      <c r="B118" s="9" t="s">
        <v>121</v>
      </c>
      <c r="C118" s="8" t="s">
        <v>19</v>
      </c>
      <c r="D118" s="9" t="s">
        <v>121</v>
      </c>
      <c r="E118" s="11">
        <v>121461.05</v>
      </c>
    </row>
    <row r="119" spans="1:5" ht="38.25">
      <c r="A119" s="8"/>
      <c r="B119" s="9" t="s">
        <v>123</v>
      </c>
      <c r="C119" s="8" t="s">
        <v>19</v>
      </c>
      <c r="D119" s="9" t="s">
        <v>123</v>
      </c>
      <c r="E119" s="11">
        <f>E117-E118</f>
        <v>8948.5899999999965</v>
      </c>
    </row>
    <row r="120" spans="1:5" ht="38.25">
      <c r="A120" s="8"/>
      <c r="B120" s="9" t="s">
        <v>125</v>
      </c>
      <c r="C120" s="8" t="s">
        <v>19</v>
      </c>
      <c r="D120" s="9" t="s">
        <v>125</v>
      </c>
      <c r="E120" s="11">
        <v>0</v>
      </c>
    </row>
    <row r="121" spans="1:5" hidden="1">
      <c r="A121" s="8"/>
      <c r="B121" s="9"/>
      <c r="C121" s="8"/>
      <c r="D121" s="9"/>
      <c r="E121" s="11"/>
    </row>
    <row r="122" spans="1:5" hidden="1">
      <c r="A122" s="8"/>
      <c r="B122" s="9"/>
      <c r="C122" s="8"/>
      <c r="D122" s="9"/>
      <c r="E122" s="11"/>
    </row>
    <row r="123" spans="1:5" hidden="1">
      <c r="A123" s="8"/>
      <c r="B123" s="9"/>
      <c r="C123" s="8"/>
      <c r="D123" s="9"/>
      <c r="E123" s="11"/>
    </row>
    <row r="124" spans="1:5" hidden="1">
      <c r="A124" s="8"/>
      <c r="B124" s="9"/>
      <c r="C124" s="8"/>
      <c r="D124" s="9"/>
      <c r="E124" s="11"/>
    </row>
    <row r="125" spans="1:5" hidden="1">
      <c r="A125" s="8"/>
      <c r="B125" s="9"/>
      <c r="C125" s="8"/>
      <c r="D125" s="9"/>
      <c r="E125" s="11"/>
    </row>
    <row r="126" spans="1:5" hidden="1">
      <c r="A126" s="8"/>
      <c r="B126" s="9"/>
      <c r="C126" s="8"/>
      <c r="D126" s="9"/>
      <c r="E126" s="11"/>
    </row>
    <row r="127" spans="1:5" hidden="1">
      <c r="A127" s="8"/>
      <c r="B127" s="9"/>
      <c r="C127" s="8"/>
      <c r="D127" s="9"/>
      <c r="E127" s="11"/>
    </row>
    <row r="128" spans="1:5" hidden="1">
      <c r="A128" s="8"/>
      <c r="B128" s="9"/>
      <c r="C128" s="8"/>
      <c r="D128" s="9"/>
      <c r="E128" s="11"/>
    </row>
    <row r="129" spans="1:5" hidden="1">
      <c r="A129" s="8"/>
      <c r="B129" s="9"/>
      <c r="C129" s="8"/>
      <c r="D129" s="9"/>
      <c r="E129" s="11"/>
    </row>
    <row r="130" spans="1:5" hidden="1">
      <c r="A130" s="8"/>
      <c r="B130" s="9"/>
      <c r="C130" s="8"/>
      <c r="D130" s="9"/>
      <c r="E130" s="11"/>
    </row>
    <row r="131" spans="1:5" hidden="1">
      <c r="A131" s="8"/>
      <c r="B131" s="9"/>
      <c r="C131" s="8"/>
      <c r="D131" s="9"/>
      <c r="E131" s="11"/>
    </row>
    <row r="132" spans="1:5" hidden="1">
      <c r="A132" s="8"/>
      <c r="B132" s="9"/>
      <c r="C132" s="8"/>
      <c r="D132" s="9"/>
      <c r="E132" s="11"/>
    </row>
    <row r="133" spans="1:5" hidden="1">
      <c r="A133" s="8"/>
      <c r="B133" s="9"/>
      <c r="C133" s="8"/>
      <c r="D133" s="9"/>
      <c r="E133" s="11"/>
    </row>
    <row r="134" spans="1:5" hidden="1">
      <c r="A134" s="8"/>
      <c r="B134" s="9"/>
      <c r="C134" s="8"/>
      <c r="D134" s="9"/>
      <c r="E134" s="11"/>
    </row>
    <row r="135" spans="1:5" hidden="1">
      <c r="A135" s="8"/>
      <c r="B135" s="9"/>
      <c r="C135" s="8"/>
      <c r="D135" s="9"/>
      <c r="E135" s="11"/>
    </row>
    <row r="136" spans="1:5" hidden="1">
      <c r="A136" s="8"/>
      <c r="B136" s="9"/>
      <c r="C136" s="8"/>
      <c r="D136" s="9"/>
      <c r="E136" s="11"/>
    </row>
    <row r="137" spans="1:5">
      <c r="A137" s="8"/>
      <c r="B137" s="9"/>
      <c r="C137" s="8"/>
      <c r="D137" s="9"/>
      <c r="E137" s="11"/>
    </row>
    <row r="138" spans="1:5">
      <c r="A138" s="10" t="s">
        <v>132</v>
      </c>
      <c r="B138" s="10"/>
      <c r="C138" s="10"/>
      <c r="D138" s="10"/>
      <c r="E138" s="10"/>
    </row>
    <row r="139" spans="1:5">
      <c r="A139" s="8" t="s">
        <v>133</v>
      </c>
      <c r="B139" s="9" t="s">
        <v>88</v>
      </c>
      <c r="C139" s="8" t="s">
        <v>89</v>
      </c>
      <c r="D139" s="9" t="s">
        <v>88</v>
      </c>
      <c r="E139" s="11">
        <v>0</v>
      </c>
    </row>
    <row r="140" spans="1:5" ht="25.5">
      <c r="A140" s="8" t="s">
        <v>134</v>
      </c>
      <c r="B140" s="9" t="s">
        <v>91</v>
      </c>
      <c r="C140" s="8" t="s">
        <v>89</v>
      </c>
      <c r="D140" s="9" t="s">
        <v>91</v>
      </c>
      <c r="E140" s="11">
        <v>0</v>
      </c>
    </row>
    <row r="141" spans="1:5" ht="68.25" customHeight="1">
      <c r="A141" s="8" t="s">
        <v>135</v>
      </c>
      <c r="B141" s="9" t="s">
        <v>93</v>
      </c>
      <c r="C141" s="8" t="s">
        <v>136</v>
      </c>
      <c r="D141" s="9" t="s">
        <v>93</v>
      </c>
      <c r="E141" s="11">
        <v>0</v>
      </c>
    </row>
    <row r="142" spans="1:5">
      <c r="A142" s="8" t="s">
        <v>137</v>
      </c>
      <c r="B142" s="9" t="s">
        <v>95</v>
      </c>
      <c r="C142" s="8" t="s">
        <v>19</v>
      </c>
      <c r="D142" s="9" t="s">
        <v>95</v>
      </c>
      <c r="E142" s="11">
        <v>0</v>
      </c>
    </row>
    <row r="143" spans="1:5">
      <c r="A143" s="10" t="s">
        <v>138</v>
      </c>
      <c r="B143" s="10"/>
      <c r="C143" s="10"/>
      <c r="D143" s="10"/>
      <c r="E143" s="10"/>
    </row>
    <row r="144" spans="1:5" ht="81" customHeight="1">
      <c r="A144" s="8" t="s">
        <v>139</v>
      </c>
      <c r="B144" s="9" t="s">
        <v>140</v>
      </c>
      <c r="C144" s="8" t="s">
        <v>89</v>
      </c>
      <c r="D144" s="9" t="s">
        <v>140</v>
      </c>
      <c r="E144" s="11">
        <v>1</v>
      </c>
    </row>
    <row r="145" spans="1:5" ht="75.75" customHeight="1">
      <c r="A145" s="8" t="s">
        <v>141</v>
      </c>
      <c r="B145" s="9" t="s">
        <v>142</v>
      </c>
      <c r="C145" s="8" t="s">
        <v>89</v>
      </c>
      <c r="D145" s="9" t="s">
        <v>142</v>
      </c>
      <c r="E145" s="11">
        <v>0</v>
      </c>
    </row>
    <row r="146" spans="1:5" ht="73.5" customHeight="1">
      <c r="A146" s="8" t="s">
        <v>143</v>
      </c>
      <c r="B146" s="9" t="s">
        <v>144</v>
      </c>
      <c r="C146" s="8" t="s">
        <v>19</v>
      </c>
      <c r="D146" s="9" t="s">
        <v>144</v>
      </c>
      <c r="E146" s="11">
        <v>0</v>
      </c>
    </row>
  </sheetData>
  <mergeCells count="8">
    <mergeCell ref="A138:E138"/>
    <mergeCell ref="A143:E143"/>
    <mergeCell ref="A1:E1"/>
    <mergeCell ref="A7:E7"/>
    <mergeCell ref="A25:E25"/>
    <mergeCell ref="A58:E58"/>
    <mergeCell ref="A63:E63"/>
    <mergeCell ref="A70:E7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2016-04-01T05:59:27Z</dcterms:modified>
</cp:coreProperties>
</file>