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2.8" sheetId="4" r:id="rId1"/>
  </sheets>
  <definedNames>
    <definedName name="_xlnm.Print_Area" localSheetId="0">'2.8'!$A$1:$E$150</definedName>
  </definedNames>
  <calcPr calcId="124519"/>
</workbook>
</file>

<file path=xl/calcChain.xml><?xml version="1.0" encoding="utf-8"?>
<calcChain xmlns="http://schemas.openxmlformats.org/spreadsheetml/2006/main">
  <c r="E122" i="4"/>
  <c r="E123" s="1"/>
  <c r="E112"/>
  <c r="E102"/>
  <c r="E92"/>
  <c r="E82"/>
  <c r="E24"/>
  <c r="E12"/>
</calcChain>
</file>

<file path=xl/sharedStrings.xml><?xml version="1.0" encoding="utf-8"?>
<sst xmlns="http://schemas.openxmlformats.org/spreadsheetml/2006/main" count="471" uniqueCount="146">
  <si>
    <t>Форма 2.8. Отчет  об исполнении управляющей организацией договора управления, а также отчет о выполнении товариществом, коперативом смет доходов и расходов за год</t>
  </si>
  <si>
    <t>N пп</t>
  </si>
  <si>
    <t>Наименование параметра</t>
  </si>
  <si>
    <t>Единица измерения</t>
  </si>
  <si>
    <t>Наименование показателя</t>
  </si>
  <si>
    <t>Информация</t>
  </si>
  <si>
    <t>1.</t>
  </si>
  <si>
    <t>Дата заполнения/ внесения изменений</t>
  </si>
  <si>
    <t>-</t>
  </si>
  <si>
    <t>31.03.2016</t>
  </si>
  <si>
    <t>2.</t>
  </si>
  <si>
    <t>Дата начала отчетного периода</t>
  </si>
  <si>
    <t>01.01.2015</t>
  </si>
  <si>
    <t>3.</t>
  </si>
  <si>
    <t>Дата конца отчетного периода</t>
  </si>
  <si>
    <t>31.12.2016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</si>
  <si>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</si>
  <si>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4.</t>
  </si>
  <si>
    <t>Авансовые платежи потребителей (на начало периода)</t>
  </si>
  <si>
    <t>руб.</t>
  </si>
  <si>
    <t>5.</t>
  </si>
  <si>
    <t>Переходящие остатки денежных средств (на начало периода)</t>
  </si>
  <si>
    <t>6.</t>
  </si>
  <si>
    <t>Задолженность потребителей (на начало периода)</t>
  </si>
  <si>
    <t>7.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</si>
  <si>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</si>
  <si>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</si>
  <si>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8.</t>
  </si>
  <si>
    <t>- за содержание дома</t>
  </si>
  <si>
    <t>Начислено за содержание дома</t>
  </si>
  <si>
    <t>9.</t>
  </si>
  <si>
    <t>- за текущий ремонт</t>
  </si>
  <si>
    <t>Начислено за текущий ремонт</t>
  </si>
  <si>
    <t>10.</t>
  </si>
  <si>
    <t>- за услуги управления</t>
  </si>
  <si>
    <t>Начислено за услуги управления</t>
  </si>
  <si>
    <t>11.</t>
  </si>
  <si>
    <t>Получено денежных средств, в том числе</t>
  </si>
  <si>
    <t>Получено денежных средств</t>
  </si>
  <si>
    <t>12.</t>
  </si>
  <si>
    <t>- денежных средств от собственников/ нанимателей помещений</t>
  </si>
  <si>
    <t>Получено денежных средств от собственников/нанимателей помещений</t>
  </si>
  <si>
    <t>13.</t>
  </si>
  <si>
    <t>- целевых взносов от собственников/ нанимателей помещений</t>
  </si>
  <si>
    <t>Получено целевых взносов от собственников/нанимателей помещений</t>
  </si>
  <si>
    <t>14.</t>
  </si>
  <si>
    <t>- субсидий</t>
  </si>
  <si>
    <t>Получено субсидий</t>
  </si>
  <si>
    <t>15.</t>
  </si>
  <si>
    <t>- денежных средств от использования общего имущества</t>
  </si>
  <si>
    <t>Получено денежных средств от использования общего имущества</t>
  </si>
  <si>
    <t>16.</t>
  </si>
  <si>
    <t>- прочие поступления</t>
  </si>
  <si>
    <t>Прочие поступления</t>
  </si>
  <si>
    <t>17.</t>
  </si>
  <si>
    <t>Всего денежных средств с учетом остатков</t>
  </si>
  <si>
    <t>18.</t>
  </si>
  <si>
    <t>Авансовые платежи потребителей (на конец периода)</t>
  </si>
  <si>
    <t>19.</t>
  </si>
  <si>
    <t>Переходящие остатки денежных средств (на конец периода)</t>
  </si>
  <si>
    <t>20.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</si>
  <si>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</si>
  <si>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(услуг)).</t>
  </si>
  <si>
    <t>21.</t>
  </si>
  <si>
    <t>Наименование работ (услуг)</t>
  </si>
  <si>
    <t>Содержание и ремонт общего иммущества многоквартирного дома</t>
  </si>
  <si>
    <t>22.</t>
  </si>
  <si>
    <t>Годовая фактическая стоимость работ (услуг)</t>
  </si>
  <si>
    <t>23.</t>
  </si>
  <si>
    <t>Наименование работы (услуги), выполняемой в рамках указанного раздела работ (услуг)</t>
  </si>
  <si>
    <t>Сбор и вывоз твердых коммунальных отходов</t>
  </si>
  <si>
    <t>24.</t>
  </si>
  <si>
    <t>Периодичность выполнения работ (оказания услуг)</t>
  </si>
  <si>
    <t xml:space="preserve">ежедневно </t>
  </si>
  <si>
    <t>25.</t>
  </si>
  <si>
    <t>м.кв.</t>
  </si>
  <si>
    <t>26.</t>
  </si>
  <si>
    <t>Стоимость на единицу измерения</t>
  </si>
  <si>
    <t>Содержание внутридомовых газовых сетей</t>
  </si>
  <si>
    <t>в соответствии с графиком</t>
  </si>
  <si>
    <t>Уборка придомовой территории</t>
  </si>
  <si>
    <t>Уборка помещений общего пользования</t>
  </si>
  <si>
    <t>Управление МКД</t>
  </si>
  <si>
    <t>постоянно</t>
  </si>
  <si>
    <t>Содержание внитридомового инжинерного оборудования</t>
  </si>
  <si>
    <t>Содержание лифтового хозяйства</t>
  </si>
  <si>
    <t>Содержание конструктивных эллементов зданий</t>
  </si>
  <si>
    <t>Информация о наличии претензий по качеству выполненных работ (оказанных услуг)</t>
  </si>
  <si>
    <t>27.</t>
  </si>
  <si>
    <t>Количество поступивших претензий</t>
  </si>
  <si>
    <t>ед.</t>
  </si>
  <si>
    <t>28.</t>
  </si>
  <si>
    <t>Количество удовлетворенных претензий</t>
  </si>
  <si>
    <t>29.</t>
  </si>
  <si>
    <t>Количество претензий, в удовлетворении которых отказано</t>
  </si>
  <si>
    <t>30.</t>
  </si>
  <si>
    <t>Сумма произведенного перерасчета</t>
  </si>
  <si>
    <t>Общая информация по предоставленным коммунальным услугам</t>
  </si>
  <si>
    <t>31.</t>
  </si>
  <si>
    <t>32.</t>
  </si>
  <si>
    <t>33.</t>
  </si>
  <si>
    <t>34.</t>
  </si>
  <si>
    <t>35.</t>
  </si>
  <si>
    <t>36.</t>
  </si>
  <si>
    <t>Информация о предоставленных коммунальных услугах (заполняется по каждой коммунальной услуге) &lt;*&gt;</t>
  </si>
  <si>
    <t>37.</t>
  </si>
  <si>
    <t>Вид коммунальной услуги</t>
  </si>
  <si>
    <t>отопление</t>
  </si>
  <si>
    <t>38.</t>
  </si>
  <si>
    <t>Гкл</t>
  </si>
  <si>
    <t>39.</t>
  </si>
  <si>
    <t>Общий объем потребления</t>
  </si>
  <si>
    <t>нат. показ.</t>
  </si>
  <si>
    <t>40.</t>
  </si>
  <si>
    <t>Начислено потребителям</t>
  </si>
  <si>
    <t>41.</t>
  </si>
  <si>
    <t>Оплачено потребителями</t>
  </si>
  <si>
    <t>42.</t>
  </si>
  <si>
    <t>Задолженность потребителей</t>
  </si>
  <si>
    <t>43.</t>
  </si>
  <si>
    <t>Начислено поставщиком (поставщиками) коммунального ресурса</t>
  </si>
  <si>
    <t>44.</t>
  </si>
  <si>
    <t>Оплачено поставщику (поставщикам) коммунального ресурса</t>
  </si>
  <si>
    <t>45.</t>
  </si>
  <si>
    <t>Задолженность перед поставщиком (поставщиками) коммунального ресурса</t>
  </si>
  <si>
    <t>46.</t>
  </si>
  <si>
    <t>Размер пени и штрафов, уплаченные поставщику (поставщикам) коммунального ресурса</t>
  </si>
  <si>
    <t>ГВС</t>
  </si>
  <si>
    <t>м.куб.</t>
  </si>
  <si>
    <t>ХВС</t>
  </si>
  <si>
    <t>Водоотведение</t>
  </si>
  <si>
    <t>Электроэнергия</t>
  </si>
  <si>
    <t>кВт</t>
  </si>
  <si>
    <t>Информация о наличии претензий по качеству предоставленных коммунальных услуг</t>
  </si>
  <si>
    <t>47.</t>
  </si>
  <si>
    <t>48.</t>
  </si>
  <si>
    <t>49.</t>
  </si>
  <si>
    <t>ед..</t>
  </si>
  <si>
    <t>50.</t>
  </si>
  <si>
    <t>Информация о ведении претензионно-исковой работы в отношении потребителей-должников</t>
  </si>
  <si>
    <t>51.</t>
  </si>
  <si>
    <t>Направлено претензий потребителям-должникам</t>
  </si>
  <si>
    <t>52.</t>
  </si>
  <si>
    <t>Направлено исковых заявлений</t>
  </si>
  <si>
    <t>53.</t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</si>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</sst>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4">
    <xf numFmtId="0" fontId="0" fillId="0" borderId="0" xfId="0"/>
    <xf numFmtId="0" fontId="3" fillId="0" borderId="0" xfId="1" applyFont="1" applyAlignment="1">
      <alignment horizontal="justify" wrapText="1"/>
    </xf>
    <xf numFmtId="0" fontId="4" fillId="0" borderId="0" xfId="1" applyFont="1"/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vertical="top" wrapText="1"/>
    </xf>
    <xf numFmtId="4" fontId="5" fillId="2" borderId="1" xfId="2" applyNumberFormat="1" applyFont="1" applyFill="1" applyBorder="1" applyAlignment="1">
      <alignment horizontal="center" vertical="center" wrapText="1"/>
    </xf>
    <xf numFmtId="0" fontId="6" fillId="2" borderId="1" xfId="1" applyFont="1" applyFill="1" applyBorder="1"/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left" vertical="center" wrapText="1"/>
    </xf>
    <xf numFmtId="4" fontId="7" fillId="2" borderId="1" xfId="1" applyNumberFormat="1" applyFont="1" applyFill="1" applyBorder="1" applyAlignment="1">
      <alignment horizontal="center" vertical="center" wrapText="1"/>
    </xf>
    <xf numFmtId="4" fontId="4" fillId="0" borderId="0" xfId="1" applyNumberFormat="1" applyFont="1"/>
    <xf numFmtId="0" fontId="4" fillId="0" borderId="2" xfId="1" applyFont="1" applyBorder="1"/>
    <xf numFmtId="4" fontId="4" fillId="0" borderId="0" xfId="1" applyNumberFormat="1" applyFont="1" applyBorder="1"/>
    <xf numFmtId="0" fontId="4" fillId="0" borderId="0" xfId="1" applyFont="1" applyBorder="1"/>
    <xf numFmtId="0" fontId="3" fillId="0" borderId="0" xfId="1" applyFont="1" applyBorder="1"/>
    <xf numFmtId="4" fontId="3" fillId="0" borderId="0" xfId="1" applyNumberFormat="1" applyFont="1" applyBorder="1"/>
    <xf numFmtId="0" fontId="3" fillId="0" borderId="3" xfId="1" applyFont="1" applyBorder="1"/>
    <xf numFmtId="0" fontId="4" fillId="0" borderId="4" xfId="1" applyFont="1" applyBorder="1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4" fontId="4" fillId="0" borderId="0" xfId="1" applyNumberFormat="1" applyFont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50"/>
  <sheetViews>
    <sheetView tabSelected="1" topLeftCell="A115" zoomScale="87" zoomScaleNormal="87" workbookViewId="0">
      <selection activeCell="I86" sqref="I86"/>
    </sheetView>
  </sheetViews>
  <sheetFormatPr defaultRowHeight="15.75"/>
  <cols>
    <col min="1" max="1" width="3.7109375" style="21" customWidth="1"/>
    <col min="2" max="2" width="36" style="22" customWidth="1"/>
    <col min="3" max="3" width="14.140625" style="21" customWidth="1"/>
    <col min="4" max="4" width="37.42578125" style="22" customWidth="1"/>
    <col min="5" max="5" width="23.85546875" style="23" customWidth="1"/>
    <col min="6" max="6" width="9.140625" style="2"/>
    <col min="7" max="7" width="15.5703125" style="13" bestFit="1" customWidth="1"/>
    <col min="8" max="8" width="10.28515625" style="2" bestFit="1" customWidth="1"/>
    <col min="9" max="256" width="9.140625" style="2"/>
    <col min="257" max="257" width="3.7109375" style="2" customWidth="1"/>
    <col min="258" max="258" width="36" style="2" customWidth="1"/>
    <col min="259" max="259" width="14.140625" style="2" customWidth="1"/>
    <col min="260" max="260" width="37.42578125" style="2" customWidth="1"/>
    <col min="261" max="261" width="23.85546875" style="2" customWidth="1"/>
    <col min="262" max="262" width="9.140625" style="2"/>
    <col min="263" max="263" width="15.5703125" style="2" bestFit="1" customWidth="1"/>
    <col min="264" max="264" width="10.28515625" style="2" bestFit="1" customWidth="1"/>
    <col min="265" max="512" width="9.140625" style="2"/>
    <col min="513" max="513" width="3.7109375" style="2" customWidth="1"/>
    <col min="514" max="514" width="36" style="2" customWidth="1"/>
    <col min="515" max="515" width="14.140625" style="2" customWidth="1"/>
    <col min="516" max="516" width="37.42578125" style="2" customWidth="1"/>
    <col min="517" max="517" width="23.85546875" style="2" customWidth="1"/>
    <col min="518" max="518" width="9.140625" style="2"/>
    <col min="519" max="519" width="15.5703125" style="2" bestFit="1" customWidth="1"/>
    <col min="520" max="520" width="10.28515625" style="2" bestFit="1" customWidth="1"/>
    <col min="521" max="768" width="9.140625" style="2"/>
    <col min="769" max="769" width="3.7109375" style="2" customWidth="1"/>
    <col min="770" max="770" width="36" style="2" customWidth="1"/>
    <col min="771" max="771" width="14.140625" style="2" customWidth="1"/>
    <col min="772" max="772" width="37.42578125" style="2" customWidth="1"/>
    <col min="773" max="773" width="23.85546875" style="2" customWidth="1"/>
    <col min="774" max="774" width="9.140625" style="2"/>
    <col min="775" max="775" width="15.5703125" style="2" bestFit="1" customWidth="1"/>
    <col min="776" max="776" width="10.28515625" style="2" bestFit="1" customWidth="1"/>
    <col min="777" max="1024" width="9.140625" style="2"/>
    <col min="1025" max="1025" width="3.7109375" style="2" customWidth="1"/>
    <col min="1026" max="1026" width="36" style="2" customWidth="1"/>
    <col min="1027" max="1027" width="14.140625" style="2" customWidth="1"/>
    <col min="1028" max="1028" width="37.42578125" style="2" customWidth="1"/>
    <col min="1029" max="1029" width="23.85546875" style="2" customWidth="1"/>
    <col min="1030" max="1030" width="9.140625" style="2"/>
    <col min="1031" max="1031" width="15.5703125" style="2" bestFit="1" customWidth="1"/>
    <col min="1032" max="1032" width="10.28515625" style="2" bestFit="1" customWidth="1"/>
    <col min="1033" max="1280" width="9.140625" style="2"/>
    <col min="1281" max="1281" width="3.7109375" style="2" customWidth="1"/>
    <col min="1282" max="1282" width="36" style="2" customWidth="1"/>
    <col min="1283" max="1283" width="14.140625" style="2" customWidth="1"/>
    <col min="1284" max="1284" width="37.42578125" style="2" customWidth="1"/>
    <col min="1285" max="1285" width="23.85546875" style="2" customWidth="1"/>
    <col min="1286" max="1286" width="9.140625" style="2"/>
    <col min="1287" max="1287" width="15.5703125" style="2" bestFit="1" customWidth="1"/>
    <col min="1288" max="1288" width="10.28515625" style="2" bestFit="1" customWidth="1"/>
    <col min="1289" max="1536" width="9.140625" style="2"/>
    <col min="1537" max="1537" width="3.7109375" style="2" customWidth="1"/>
    <col min="1538" max="1538" width="36" style="2" customWidth="1"/>
    <col min="1539" max="1539" width="14.140625" style="2" customWidth="1"/>
    <col min="1540" max="1540" width="37.42578125" style="2" customWidth="1"/>
    <col min="1541" max="1541" width="23.85546875" style="2" customWidth="1"/>
    <col min="1542" max="1542" width="9.140625" style="2"/>
    <col min="1543" max="1543" width="15.5703125" style="2" bestFit="1" customWidth="1"/>
    <col min="1544" max="1544" width="10.28515625" style="2" bestFit="1" customWidth="1"/>
    <col min="1545" max="1792" width="9.140625" style="2"/>
    <col min="1793" max="1793" width="3.7109375" style="2" customWidth="1"/>
    <col min="1794" max="1794" width="36" style="2" customWidth="1"/>
    <col min="1795" max="1795" width="14.140625" style="2" customWidth="1"/>
    <col min="1796" max="1796" width="37.42578125" style="2" customWidth="1"/>
    <col min="1797" max="1797" width="23.85546875" style="2" customWidth="1"/>
    <col min="1798" max="1798" width="9.140625" style="2"/>
    <col min="1799" max="1799" width="15.5703125" style="2" bestFit="1" customWidth="1"/>
    <col min="1800" max="1800" width="10.28515625" style="2" bestFit="1" customWidth="1"/>
    <col min="1801" max="2048" width="9.140625" style="2"/>
    <col min="2049" max="2049" width="3.7109375" style="2" customWidth="1"/>
    <col min="2050" max="2050" width="36" style="2" customWidth="1"/>
    <col min="2051" max="2051" width="14.140625" style="2" customWidth="1"/>
    <col min="2052" max="2052" width="37.42578125" style="2" customWidth="1"/>
    <col min="2053" max="2053" width="23.85546875" style="2" customWidth="1"/>
    <col min="2054" max="2054" width="9.140625" style="2"/>
    <col min="2055" max="2055" width="15.5703125" style="2" bestFit="1" customWidth="1"/>
    <col min="2056" max="2056" width="10.28515625" style="2" bestFit="1" customWidth="1"/>
    <col min="2057" max="2304" width="9.140625" style="2"/>
    <col min="2305" max="2305" width="3.7109375" style="2" customWidth="1"/>
    <col min="2306" max="2306" width="36" style="2" customWidth="1"/>
    <col min="2307" max="2307" width="14.140625" style="2" customWidth="1"/>
    <col min="2308" max="2308" width="37.42578125" style="2" customWidth="1"/>
    <col min="2309" max="2309" width="23.85546875" style="2" customWidth="1"/>
    <col min="2310" max="2310" width="9.140625" style="2"/>
    <col min="2311" max="2311" width="15.5703125" style="2" bestFit="1" customWidth="1"/>
    <col min="2312" max="2312" width="10.28515625" style="2" bestFit="1" customWidth="1"/>
    <col min="2313" max="2560" width="9.140625" style="2"/>
    <col min="2561" max="2561" width="3.7109375" style="2" customWidth="1"/>
    <col min="2562" max="2562" width="36" style="2" customWidth="1"/>
    <col min="2563" max="2563" width="14.140625" style="2" customWidth="1"/>
    <col min="2564" max="2564" width="37.42578125" style="2" customWidth="1"/>
    <col min="2565" max="2565" width="23.85546875" style="2" customWidth="1"/>
    <col min="2566" max="2566" width="9.140625" style="2"/>
    <col min="2567" max="2567" width="15.5703125" style="2" bestFit="1" customWidth="1"/>
    <col min="2568" max="2568" width="10.28515625" style="2" bestFit="1" customWidth="1"/>
    <col min="2569" max="2816" width="9.140625" style="2"/>
    <col min="2817" max="2817" width="3.7109375" style="2" customWidth="1"/>
    <col min="2818" max="2818" width="36" style="2" customWidth="1"/>
    <col min="2819" max="2819" width="14.140625" style="2" customWidth="1"/>
    <col min="2820" max="2820" width="37.42578125" style="2" customWidth="1"/>
    <col min="2821" max="2821" width="23.85546875" style="2" customWidth="1"/>
    <col min="2822" max="2822" width="9.140625" style="2"/>
    <col min="2823" max="2823" width="15.5703125" style="2" bestFit="1" customWidth="1"/>
    <col min="2824" max="2824" width="10.28515625" style="2" bestFit="1" customWidth="1"/>
    <col min="2825" max="3072" width="9.140625" style="2"/>
    <col min="3073" max="3073" width="3.7109375" style="2" customWidth="1"/>
    <col min="3074" max="3074" width="36" style="2" customWidth="1"/>
    <col min="3075" max="3075" width="14.140625" style="2" customWidth="1"/>
    <col min="3076" max="3076" width="37.42578125" style="2" customWidth="1"/>
    <col min="3077" max="3077" width="23.85546875" style="2" customWidth="1"/>
    <col min="3078" max="3078" width="9.140625" style="2"/>
    <col min="3079" max="3079" width="15.5703125" style="2" bestFit="1" customWidth="1"/>
    <col min="3080" max="3080" width="10.28515625" style="2" bestFit="1" customWidth="1"/>
    <col min="3081" max="3328" width="9.140625" style="2"/>
    <col min="3329" max="3329" width="3.7109375" style="2" customWidth="1"/>
    <col min="3330" max="3330" width="36" style="2" customWidth="1"/>
    <col min="3331" max="3331" width="14.140625" style="2" customWidth="1"/>
    <col min="3332" max="3332" width="37.42578125" style="2" customWidth="1"/>
    <col min="3333" max="3333" width="23.85546875" style="2" customWidth="1"/>
    <col min="3334" max="3334" width="9.140625" style="2"/>
    <col min="3335" max="3335" width="15.5703125" style="2" bestFit="1" customWidth="1"/>
    <col min="3336" max="3336" width="10.28515625" style="2" bestFit="1" customWidth="1"/>
    <col min="3337" max="3584" width="9.140625" style="2"/>
    <col min="3585" max="3585" width="3.7109375" style="2" customWidth="1"/>
    <col min="3586" max="3586" width="36" style="2" customWidth="1"/>
    <col min="3587" max="3587" width="14.140625" style="2" customWidth="1"/>
    <col min="3588" max="3588" width="37.42578125" style="2" customWidth="1"/>
    <col min="3589" max="3589" width="23.85546875" style="2" customWidth="1"/>
    <col min="3590" max="3590" width="9.140625" style="2"/>
    <col min="3591" max="3591" width="15.5703125" style="2" bestFit="1" customWidth="1"/>
    <col min="3592" max="3592" width="10.28515625" style="2" bestFit="1" customWidth="1"/>
    <col min="3593" max="3840" width="9.140625" style="2"/>
    <col min="3841" max="3841" width="3.7109375" style="2" customWidth="1"/>
    <col min="3842" max="3842" width="36" style="2" customWidth="1"/>
    <col min="3843" max="3843" width="14.140625" style="2" customWidth="1"/>
    <col min="3844" max="3844" width="37.42578125" style="2" customWidth="1"/>
    <col min="3845" max="3845" width="23.85546875" style="2" customWidth="1"/>
    <col min="3846" max="3846" width="9.140625" style="2"/>
    <col min="3847" max="3847" width="15.5703125" style="2" bestFit="1" customWidth="1"/>
    <col min="3848" max="3848" width="10.28515625" style="2" bestFit="1" customWidth="1"/>
    <col min="3849" max="4096" width="9.140625" style="2"/>
    <col min="4097" max="4097" width="3.7109375" style="2" customWidth="1"/>
    <col min="4098" max="4098" width="36" style="2" customWidth="1"/>
    <col min="4099" max="4099" width="14.140625" style="2" customWidth="1"/>
    <col min="4100" max="4100" width="37.42578125" style="2" customWidth="1"/>
    <col min="4101" max="4101" width="23.85546875" style="2" customWidth="1"/>
    <col min="4102" max="4102" width="9.140625" style="2"/>
    <col min="4103" max="4103" width="15.5703125" style="2" bestFit="1" customWidth="1"/>
    <col min="4104" max="4104" width="10.28515625" style="2" bestFit="1" customWidth="1"/>
    <col min="4105" max="4352" width="9.140625" style="2"/>
    <col min="4353" max="4353" width="3.7109375" style="2" customWidth="1"/>
    <col min="4354" max="4354" width="36" style="2" customWidth="1"/>
    <col min="4355" max="4355" width="14.140625" style="2" customWidth="1"/>
    <col min="4356" max="4356" width="37.42578125" style="2" customWidth="1"/>
    <col min="4357" max="4357" width="23.85546875" style="2" customWidth="1"/>
    <col min="4358" max="4358" width="9.140625" style="2"/>
    <col min="4359" max="4359" width="15.5703125" style="2" bestFit="1" customWidth="1"/>
    <col min="4360" max="4360" width="10.28515625" style="2" bestFit="1" customWidth="1"/>
    <col min="4361" max="4608" width="9.140625" style="2"/>
    <col min="4609" max="4609" width="3.7109375" style="2" customWidth="1"/>
    <col min="4610" max="4610" width="36" style="2" customWidth="1"/>
    <col min="4611" max="4611" width="14.140625" style="2" customWidth="1"/>
    <col min="4612" max="4612" width="37.42578125" style="2" customWidth="1"/>
    <col min="4613" max="4613" width="23.85546875" style="2" customWidth="1"/>
    <col min="4614" max="4614" width="9.140625" style="2"/>
    <col min="4615" max="4615" width="15.5703125" style="2" bestFit="1" customWidth="1"/>
    <col min="4616" max="4616" width="10.28515625" style="2" bestFit="1" customWidth="1"/>
    <col min="4617" max="4864" width="9.140625" style="2"/>
    <col min="4865" max="4865" width="3.7109375" style="2" customWidth="1"/>
    <col min="4866" max="4866" width="36" style="2" customWidth="1"/>
    <col min="4867" max="4867" width="14.140625" style="2" customWidth="1"/>
    <col min="4868" max="4868" width="37.42578125" style="2" customWidth="1"/>
    <col min="4869" max="4869" width="23.85546875" style="2" customWidth="1"/>
    <col min="4870" max="4870" width="9.140625" style="2"/>
    <col min="4871" max="4871" width="15.5703125" style="2" bestFit="1" customWidth="1"/>
    <col min="4872" max="4872" width="10.28515625" style="2" bestFit="1" customWidth="1"/>
    <col min="4873" max="5120" width="9.140625" style="2"/>
    <col min="5121" max="5121" width="3.7109375" style="2" customWidth="1"/>
    <col min="5122" max="5122" width="36" style="2" customWidth="1"/>
    <col min="5123" max="5123" width="14.140625" style="2" customWidth="1"/>
    <col min="5124" max="5124" width="37.42578125" style="2" customWidth="1"/>
    <col min="5125" max="5125" width="23.85546875" style="2" customWidth="1"/>
    <col min="5126" max="5126" width="9.140625" style="2"/>
    <col min="5127" max="5127" width="15.5703125" style="2" bestFit="1" customWidth="1"/>
    <col min="5128" max="5128" width="10.28515625" style="2" bestFit="1" customWidth="1"/>
    <col min="5129" max="5376" width="9.140625" style="2"/>
    <col min="5377" max="5377" width="3.7109375" style="2" customWidth="1"/>
    <col min="5378" max="5378" width="36" style="2" customWidth="1"/>
    <col min="5379" max="5379" width="14.140625" style="2" customWidth="1"/>
    <col min="5380" max="5380" width="37.42578125" style="2" customWidth="1"/>
    <col min="5381" max="5381" width="23.85546875" style="2" customWidth="1"/>
    <col min="5382" max="5382" width="9.140625" style="2"/>
    <col min="5383" max="5383" width="15.5703125" style="2" bestFit="1" customWidth="1"/>
    <col min="5384" max="5384" width="10.28515625" style="2" bestFit="1" customWidth="1"/>
    <col min="5385" max="5632" width="9.140625" style="2"/>
    <col min="5633" max="5633" width="3.7109375" style="2" customWidth="1"/>
    <col min="5634" max="5634" width="36" style="2" customWidth="1"/>
    <col min="5635" max="5635" width="14.140625" style="2" customWidth="1"/>
    <col min="5636" max="5636" width="37.42578125" style="2" customWidth="1"/>
    <col min="5637" max="5637" width="23.85546875" style="2" customWidth="1"/>
    <col min="5638" max="5638" width="9.140625" style="2"/>
    <col min="5639" max="5639" width="15.5703125" style="2" bestFit="1" customWidth="1"/>
    <col min="5640" max="5640" width="10.28515625" style="2" bestFit="1" customWidth="1"/>
    <col min="5641" max="5888" width="9.140625" style="2"/>
    <col min="5889" max="5889" width="3.7109375" style="2" customWidth="1"/>
    <col min="5890" max="5890" width="36" style="2" customWidth="1"/>
    <col min="5891" max="5891" width="14.140625" style="2" customWidth="1"/>
    <col min="5892" max="5892" width="37.42578125" style="2" customWidth="1"/>
    <col min="5893" max="5893" width="23.85546875" style="2" customWidth="1"/>
    <col min="5894" max="5894" width="9.140625" style="2"/>
    <col min="5895" max="5895" width="15.5703125" style="2" bestFit="1" customWidth="1"/>
    <col min="5896" max="5896" width="10.28515625" style="2" bestFit="1" customWidth="1"/>
    <col min="5897" max="6144" width="9.140625" style="2"/>
    <col min="6145" max="6145" width="3.7109375" style="2" customWidth="1"/>
    <col min="6146" max="6146" width="36" style="2" customWidth="1"/>
    <col min="6147" max="6147" width="14.140625" style="2" customWidth="1"/>
    <col min="6148" max="6148" width="37.42578125" style="2" customWidth="1"/>
    <col min="6149" max="6149" width="23.85546875" style="2" customWidth="1"/>
    <col min="6150" max="6150" width="9.140625" style="2"/>
    <col min="6151" max="6151" width="15.5703125" style="2" bestFit="1" customWidth="1"/>
    <col min="6152" max="6152" width="10.28515625" style="2" bestFit="1" customWidth="1"/>
    <col min="6153" max="6400" width="9.140625" style="2"/>
    <col min="6401" max="6401" width="3.7109375" style="2" customWidth="1"/>
    <col min="6402" max="6402" width="36" style="2" customWidth="1"/>
    <col min="6403" max="6403" width="14.140625" style="2" customWidth="1"/>
    <col min="6404" max="6404" width="37.42578125" style="2" customWidth="1"/>
    <col min="6405" max="6405" width="23.85546875" style="2" customWidth="1"/>
    <col min="6406" max="6406" width="9.140625" style="2"/>
    <col min="6407" max="6407" width="15.5703125" style="2" bestFit="1" customWidth="1"/>
    <col min="6408" max="6408" width="10.28515625" style="2" bestFit="1" customWidth="1"/>
    <col min="6409" max="6656" width="9.140625" style="2"/>
    <col min="6657" max="6657" width="3.7109375" style="2" customWidth="1"/>
    <col min="6658" max="6658" width="36" style="2" customWidth="1"/>
    <col min="6659" max="6659" width="14.140625" style="2" customWidth="1"/>
    <col min="6660" max="6660" width="37.42578125" style="2" customWidth="1"/>
    <col min="6661" max="6661" width="23.85546875" style="2" customWidth="1"/>
    <col min="6662" max="6662" width="9.140625" style="2"/>
    <col min="6663" max="6663" width="15.5703125" style="2" bestFit="1" customWidth="1"/>
    <col min="6664" max="6664" width="10.28515625" style="2" bestFit="1" customWidth="1"/>
    <col min="6665" max="6912" width="9.140625" style="2"/>
    <col min="6913" max="6913" width="3.7109375" style="2" customWidth="1"/>
    <col min="6914" max="6914" width="36" style="2" customWidth="1"/>
    <col min="6915" max="6915" width="14.140625" style="2" customWidth="1"/>
    <col min="6916" max="6916" width="37.42578125" style="2" customWidth="1"/>
    <col min="6917" max="6917" width="23.85546875" style="2" customWidth="1"/>
    <col min="6918" max="6918" width="9.140625" style="2"/>
    <col min="6919" max="6919" width="15.5703125" style="2" bestFit="1" customWidth="1"/>
    <col min="6920" max="6920" width="10.28515625" style="2" bestFit="1" customWidth="1"/>
    <col min="6921" max="7168" width="9.140625" style="2"/>
    <col min="7169" max="7169" width="3.7109375" style="2" customWidth="1"/>
    <col min="7170" max="7170" width="36" style="2" customWidth="1"/>
    <col min="7171" max="7171" width="14.140625" style="2" customWidth="1"/>
    <col min="7172" max="7172" width="37.42578125" style="2" customWidth="1"/>
    <col min="7173" max="7173" width="23.85546875" style="2" customWidth="1"/>
    <col min="7174" max="7174" width="9.140625" style="2"/>
    <col min="7175" max="7175" width="15.5703125" style="2" bestFit="1" customWidth="1"/>
    <col min="7176" max="7176" width="10.28515625" style="2" bestFit="1" customWidth="1"/>
    <col min="7177" max="7424" width="9.140625" style="2"/>
    <col min="7425" max="7425" width="3.7109375" style="2" customWidth="1"/>
    <col min="7426" max="7426" width="36" style="2" customWidth="1"/>
    <col min="7427" max="7427" width="14.140625" style="2" customWidth="1"/>
    <col min="7428" max="7428" width="37.42578125" style="2" customWidth="1"/>
    <col min="7429" max="7429" width="23.85546875" style="2" customWidth="1"/>
    <col min="7430" max="7430" width="9.140625" style="2"/>
    <col min="7431" max="7431" width="15.5703125" style="2" bestFit="1" customWidth="1"/>
    <col min="7432" max="7432" width="10.28515625" style="2" bestFit="1" customWidth="1"/>
    <col min="7433" max="7680" width="9.140625" style="2"/>
    <col min="7681" max="7681" width="3.7109375" style="2" customWidth="1"/>
    <col min="7682" max="7682" width="36" style="2" customWidth="1"/>
    <col min="7683" max="7683" width="14.140625" style="2" customWidth="1"/>
    <col min="7684" max="7684" width="37.42578125" style="2" customWidth="1"/>
    <col min="7685" max="7685" width="23.85546875" style="2" customWidth="1"/>
    <col min="7686" max="7686" width="9.140625" style="2"/>
    <col min="7687" max="7687" width="15.5703125" style="2" bestFit="1" customWidth="1"/>
    <col min="7688" max="7688" width="10.28515625" style="2" bestFit="1" customWidth="1"/>
    <col min="7689" max="7936" width="9.140625" style="2"/>
    <col min="7937" max="7937" width="3.7109375" style="2" customWidth="1"/>
    <col min="7938" max="7938" width="36" style="2" customWidth="1"/>
    <col min="7939" max="7939" width="14.140625" style="2" customWidth="1"/>
    <col min="7940" max="7940" width="37.42578125" style="2" customWidth="1"/>
    <col min="7941" max="7941" width="23.85546875" style="2" customWidth="1"/>
    <col min="7942" max="7942" width="9.140625" style="2"/>
    <col min="7943" max="7943" width="15.5703125" style="2" bestFit="1" customWidth="1"/>
    <col min="7944" max="7944" width="10.28515625" style="2" bestFit="1" customWidth="1"/>
    <col min="7945" max="8192" width="9.140625" style="2"/>
    <col min="8193" max="8193" width="3.7109375" style="2" customWidth="1"/>
    <col min="8194" max="8194" width="36" style="2" customWidth="1"/>
    <col min="8195" max="8195" width="14.140625" style="2" customWidth="1"/>
    <col min="8196" max="8196" width="37.42578125" style="2" customWidth="1"/>
    <col min="8197" max="8197" width="23.85546875" style="2" customWidth="1"/>
    <col min="8198" max="8198" width="9.140625" style="2"/>
    <col min="8199" max="8199" width="15.5703125" style="2" bestFit="1" customWidth="1"/>
    <col min="8200" max="8200" width="10.28515625" style="2" bestFit="1" customWidth="1"/>
    <col min="8201" max="8448" width="9.140625" style="2"/>
    <col min="8449" max="8449" width="3.7109375" style="2" customWidth="1"/>
    <col min="8450" max="8450" width="36" style="2" customWidth="1"/>
    <col min="8451" max="8451" width="14.140625" style="2" customWidth="1"/>
    <col min="8452" max="8452" width="37.42578125" style="2" customWidth="1"/>
    <col min="8453" max="8453" width="23.85546875" style="2" customWidth="1"/>
    <col min="8454" max="8454" width="9.140625" style="2"/>
    <col min="8455" max="8455" width="15.5703125" style="2" bestFit="1" customWidth="1"/>
    <col min="8456" max="8456" width="10.28515625" style="2" bestFit="1" customWidth="1"/>
    <col min="8457" max="8704" width="9.140625" style="2"/>
    <col min="8705" max="8705" width="3.7109375" style="2" customWidth="1"/>
    <col min="8706" max="8706" width="36" style="2" customWidth="1"/>
    <col min="8707" max="8707" width="14.140625" style="2" customWidth="1"/>
    <col min="8708" max="8708" width="37.42578125" style="2" customWidth="1"/>
    <col min="8709" max="8709" width="23.85546875" style="2" customWidth="1"/>
    <col min="8710" max="8710" width="9.140625" style="2"/>
    <col min="8711" max="8711" width="15.5703125" style="2" bestFit="1" customWidth="1"/>
    <col min="8712" max="8712" width="10.28515625" style="2" bestFit="1" customWidth="1"/>
    <col min="8713" max="8960" width="9.140625" style="2"/>
    <col min="8961" max="8961" width="3.7109375" style="2" customWidth="1"/>
    <col min="8962" max="8962" width="36" style="2" customWidth="1"/>
    <col min="8963" max="8963" width="14.140625" style="2" customWidth="1"/>
    <col min="8964" max="8964" width="37.42578125" style="2" customWidth="1"/>
    <col min="8965" max="8965" width="23.85546875" style="2" customWidth="1"/>
    <col min="8966" max="8966" width="9.140625" style="2"/>
    <col min="8967" max="8967" width="15.5703125" style="2" bestFit="1" customWidth="1"/>
    <col min="8968" max="8968" width="10.28515625" style="2" bestFit="1" customWidth="1"/>
    <col min="8969" max="9216" width="9.140625" style="2"/>
    <col min="9217" max="9217" width="3.7109375" style="2" customWidth="1"/>
    <col min="9218" max="9218" width="36" style="2" customWidth="1"/>
    <col min="9219" max="9219" width="14.140625" style="2" customWidth="1"/>
    <col min="9220" max="9220" width="37.42578125" style="2" customWidth="1"/>
    <col min="9221" max="9221" width="23.85546875" style="2" customWidth="1"/>
    <col min="9222" max="9222" width="9.140625" style="2"/>
    <col min="9223" max="9223" width="15.5703125" style="2" bestFit="1" customWidth="1"/>
    <col min="9224" max="9224" width="10.28515625" style="2" bestFit="1" customWidth="1"/>
    <col min="9225" max="9472" width="9.140625" style="2"/>
    <col min="9473" max="9473" width="3.7109375" style="2" customWidth="1"/>
    <col min="9474" max="9474" width="36" style="2" customWidth="1"/>
    <col min="9475" max="9475" width="14.140625" style="2" customWidth="1"/>
    <col min="9476" max="9476" width="37.42578125" style="2" customWidth="1"/>
    <col min="9477" max="9477" width="23.85546875" style="2" customWidth="1"/>
    <col min="9478" max="9478" width="9.140625" style="2"/>
    <col min="9479" max="9479" width="15.5703125" style="2" bestFit="1" customWidth="1"/>
    <col min="9480" max="9480" width="10.28515625" style="2" bestFit="1" customWidth="1"/>
    <col min="9481" max="9728" width="9.140625" style="2"/>
    <col min="9729" max="9729" width="3.7109375" style="2" customWidth="1"/>
    <col min="9730" max="9730" width="36" style="2" customWidth="1"/>
    <col min="9731" max="9731" width="14.140625" style="2" customWidth="1"/>
    <col min="9732" max="9732" width="37.42578125" style="2" customWidth="1"/>
    <col min="9733" max="9733" width="23.85546875" style="2" customWidth="1"/>
    <col min="9734" max="9734" width="9.140625" style="2"/>
    <col min="9735" max="9735" width="15.5703125" style="2" bestFit="1" customWidth="1"/>
    <col min="9736" max="9736" width="10.28515625" style="2" bestFit="1" customWidth="1"/>
    <col min="9737" max="9984" width="9.140625" style="2"/>
    <col min="9985" max="9985" width="3.7109375" style="2" customWidth="1"/>
    <col min="9986" max="9986" width="36" style="2" customWidth="1"/>
    <col min="9987" max="9987" width="14.140625" style="2" customWidth="1"/>
    <col min="9988" max="9988" width="37.42578125" style="2" customWidth="1"/>
    <col min="9989" max="9989" width="23.85546875" style="2" customWidth="1"/>
    <col min="9990" max="9990" width="9.140625" style="2"/>
    <col min="9991" max="9991" width="15.5703125" style="2" bestFit="1" customWidth="1"/>
    <col min="9992" max="9992" width="10.28515625" style="2" bestFit="1" customWidth="1"/>
    <col min="9993" max="10240" width="9.140625" style="2"/>
    <col min="10241" max="10241" width="3.7109375" style="2" customWidth="1"/>
    <col min="10242" max="10242" width="36" style="2" customWidth="1"/>
    <col min="10243" max="10243" width="14.140625" style="2" customWidth="1"/>
    <col min="10244" max="10244" width="37.42578125" style="2" customWidth="1"/>
    <col min="10245" max="10245" width="23.85546875" style="2" customWidth="1"/>
    <col min="10246" max="10246" width="9.140625" style="2"/>
    <col min="10247" max="10247" width="15.5703125" style="2" bestFit="1" customWidth="1"/>
    <col min="10248" max="10248" width="10.28515625" style="2" bestFit="1" customWidth="1"/>
    <col min="10249" max="10496" width="9.140625" style="2"/>
    <col min="10497" max="10497" width="3.7109375" style="2" customWidth="1"/>
    <col min="10498" max="10498" width="36" style="2" customWidth="1"/>
    <col min="10499" max="10499" width="14.140625" style="2" customWidth="1"/>
    <col min="10500" max="10500" width="37.42578125" style="2" customWidth="1"/>
    <col min="10501" max="10501" width="23.85546875" style="2" customWidth="1"/>
    <col min="10502" max="10502" width="9.140625" style="2"/>
    <col min="10503" max="10503" width="15.5703125" style="2" bestFit="1" customWidth="1"/>
    <col min="10504" max="10504" width="10.28515625" style="2" bestFit="1" customWidth="1"/>
    <col min="10505" max="10752" width="9.140625" style="2"/>
    <col min="10753" max="10753" width="3.7109375" style="2" customWidth="1"/>
    <col min="10754" max="10754" width="36" style="2" customWidth="1"/>
    <col min="10755" max="10755" width="14.140625" style="2" customWidth="1"/>
    <col min="10756" max="10756" width="37.42578125" style="2" customWidth="1"/>
    <col min="10757" max="10757" width="23.85546875" style="2" customWidth="1"/>
    <col min="10758" max="10758" width="9.140625" style="2"/>
    <col min="10759" max="10759" width="15.5703125" style="2" bestFit="1" customWidth="1"/>
    <col min="10760" max="10760" width="10.28515625" style="2" bestFit="1" customWidth="1"/>
    <col min="10761" max="11008" width="9.140625" style="2"/>
    <col min="11009" max="11009" width="3.7109375" style="2" customWidth="1"/>
    <col min="11010" max="11010" width="36" style="2" customWidth="1"/>
    <col min="11011" max="11011" width="14.140625" style="2" customWidth="1"/>
    <col min="11012" max="11012" width="37.42578125" style="2" customWidth="1"/>
    <col min="11013" max="11013" width="23.85546875" style="2" customWidth="1"/>
    <col min="11014" max="11014" width="9.140625" style="2"/>
    <col min="11015" max="11015" width="15.5703125" style="2" bestFit="1" customWidth="1"/>
    <col min="11016" max="11016" width="10.28515625" style="2" bestFit="1" customWidth="1"/>
    <col min="11017" max="11264" width="9.140625" style="2"/>
    <col min="11265" max="11265" width="3.7109375" style="2" customWidth="1"/>
    <col min="11266" max="11266" width="36" style="2" customWidth="1"/>
    <col min="11267" max="11267" width="14.140625" style="2" customWidth="1"/>
    <col min="11268" max="11268" width="37.42578125" style="2" customWidth="1"/>
    <col min="11269" max="11269" width="23.85546875" style="2" customWidth="1"/>
    <col min="11270" max="11270" width="9.140625" style="2"/>
    <col min="11271" max="11271" width="15.5703125" style="2" bestFit="1" customWidth="1"/>
    <col min="11272" max="11272" width="10.28515625" style="2" bestFit="1" customWidth="1"/>
    <col min="11273" max="11520" width="9.140625" style="2"/>
    <col min="11521" max="11521" width="3.7109375" style="2" customWidth="1"/>
    <col min="11522" max="11522" width="36" style="2" customWidth="1"/>
    <col min="11523" max="11523" width="14.140625" style="2" customWidth="1"/>
    <col min="11524" max="11524" width="37.42578125" style="2" customWidth="1"/>
    <col min="11525" max="11525" width="23.85546875" style="2" customWidth="1"/>
    <col min="11526" max="11526" width="9.140625" style="2"/>
    <col min="11527" max="11527" width="15.5703125" style="2" bestFit="1" customWidth="1"/>
    <col min="11528" max="11528" width="10.28515625" style="2" bestFit="1" customWidth="1"/>
    <col min="11529" max="11776" width="9.140625" style="2"/>
    <col min="11777" max="11777" width="3.7109375" style="2" customWidth="1"/>
    <col min="11778" max="11778" width="36" style="2" customWidth="1"/>
    <col min="11779" max="11779" width="14.140625" style="2" customWidth="1"/>
    <col min="11780" max="11780" width="37.42578125" style="2" customWidth="1"/>
    <col min="11781" max="11781" width="23.85546875" style="2" customWidth="1"/>
    <col min="11782" max="11782" width="9.140625" style="2"/>
    <col min="11783" max="11783" width="15.5703125" style="2" bestFit="1" customWidth="1"/>
    <col min="11784" max="11784" width="10.28515625" style="2" bestFit="1" customWidth="1"/>
    <col min="11785" max="12032" width="9.140625" style="2"/>
    <col min="12033" max="12033" width="3.7109375" style="2" customWidth="1"/>
    <col min="12034" max="12034" width="36" style="2" customWidth="1"/>
    <col min="12035" max="12035" width="14.140625" style="2" customWidth="1"/>
    <col min="12036" max="12036" width="37.42578125" style="2" customWidth="1"/>
    <col min="12037" max="12037" width="23.85546875" style="2" customWidth="1"/>
    <col min="12038" max="12038" width="9.140625" style="2"/>
    <col min="12039" max="12039" width="15.5703125" style="2" bestFit="1" customWidth="1"/>
    <col min="12040" max="12040" width="10.28515625" style="2" bestFit="1" customWidth="1"/>
    <col min="12041" max="12288" width="9.140625" style="2"/>
    <col min="12289" max="12289" width="3.7109375" style="2" customWidth="1"/>
    <col min="12290" max="12290" width="36" style="2" customWidth="1"/>
    <col min="12291" max="12291" width="14.140625" style="2" customWidth="1"/>
    <col min="12292" max="12292" width="37.42578125" style="2" customWidth="1"/>
    <col min="12293" max="12293" width="23.85546875" style="2" customWidth="1"/>
    <col min="12294" max="12294" width="9.140625" style="2"/>
    <col min="12295" max="12295" width="15.5703125" style="2" bestFit="1" customWidth="1"/>
    <col min="12296" max="12296" width="10.28515625" style="2" bestFit="1" customWidth="1"/>
    <col min="12297" max="12544" width="9.140625" style="2"/>
    <col min="12545" max="12545" width="3.7109375" style="2" customWidth="1"/>
    <col min="12546" max="12546" width="36" style="2" customWidth="1"/>
    <col min="12547" max="12547" width="14.140625" style="2" customWidth="1"/>
    <col min="12548" max="12548" width="37.42578125" style="2" customWidth="1"/>
    <col min="12549" max="12549" width="23.85546875" style="2" customWidth="1"/>
    <col min="12550" max="12550" width="9.140625" style="2"/>
    <col min="12551" max="12551" width="15.5703125" style="2" bestFit="1" customWidth="1"/>
    <col min="12552" max="12552" width="10.28515625" style="2" bestFit="1" customWidth="1"/>
    <col min="12553" max="12800" width="9.140625" style="2"/>
    <col min="12801" max="12801" width="3.7109375" style="2" customWidth="1"/>
    <col min="12802" max="12802" width="36" style="2" customWidth="1"/>
    <col min="12803" max="12803" width="14.140625" style="2" customWidth="1"/>
    <col min="12804" max="12804" width="37.42578125" style="2" customWidth="1"/>
    <col min="12805" max="12805" width="23.85546875" style="2" customWidth="1"/>
    <col min="12806" max="12806" width="9.140625" style="2"/>
    <col min="12807" max="12807" width="15.5703125" style="2" bestFit="1" customWidth="1"/>
    <col min="12808" max="12808" width="10.28515625" style="2" bestFit="1" customWidth="1"/>
    <col min="12809" max="13056" width="9.140625" style="2"/>
    <col min="13057" max="13057" width="3.7109375" style="2" customWidth="1"/>
    <col min="13058" max="13058" width="36" style="2" customWidth="1"/>
    <col min="13059" max="13059" width="14.140625" style="2" customWidth="1"/>
    <col min="13060" max="13060" width="37.42578125" style="2" customWidth="1"/>
    <col min="13061" max="13061" width="23.85546875" style="2" customWidth="1"/>
    <col min="13062" max="13062" width="9.140625" style="2"/>
    <col min="13063" max="13063" width="15.5703125" style="2" bestFit="1" customWidth="1"/>
    <col min="13064" max="13064" width="10.28515625" style="2" bestFit="1" customWidth="1"/>
    <col min="13065" max="13312" width="9.140625" style="2"/>
    <col min="13313" max="13313" width="3.7109375" style="2" customWidth="1"/>
    <col min="13314" max="13314" width="36" style="2" customWidth="1"/>
    <col min="13315" max="13315" width="14.140625" style="2" customWidth="1"/>
    <col min="13316" max="13316" width="37.42578125" style="2" customWidth="1"/>
    <col min="13317" max="13317" width="23.85546875" style="2" customWidth="1"/>
    <col min="13318" max="13318" width="9.140625" style="2"/>
    <col min="13319" max="13319" width="15.5703125" style="2" bestFit="1" customWidth="1"/>
    <col min="13320" max="13320" width="10.28515625" style="2" bestFit="1" customWidth="1"/>
    <col min="13321" max="13568" width="9.140625" style="2"/>
    <col min="13569" max="13569" width="3.7109375" style="2" customWidth="1"/>
    <col min="13570" max="13570" width="36" style="2" customWidth="1"/>
    <col min="13571" max="13571" width="14.140625" style="2" customWidth="1"/>
    <col min="13572" max="13572" width="37.42578125" style="2" customWidth="1"/>
    <col min="13573" max="13573" width="23.85546875" style="2" customWidth="1"/>
    <col min="13574" max="13574" width="9.140625" style="2"/>
    <col min="13575" max="13575" width="15.5703125" style="2" bestFit="1" customWidth="1"/>
    <col min="13576" max="13576" width="10.28515625" style="2" bestFit="1" customWidth="1"/>
    <col min="13577" max="13824" width="9.140625" style="2"/>
    <col min="13825" max="13825" width="3.7109375" style="2" customWidth="1"/>
    <col min="13826" max="13826" width="36" style="2" customWidth="1"/>
    <col min="13827" max="13827" width="14.140625" style="2" customWidth="1"/>
    <col min="13828" max="13828" width="37.42578125" style="2" customWidth="1"/>
    <col min="13829" max="13829" width="23.85546875" style="2" customWidth="1"/>
    <col min="13830" max="13830" width="9.140625" style="2"/>
    <col min="13831" max="13831" width="15.5703125" style="2" bestFit="1" customWidth="1"/>
    <col min="13832" max="13832" width="10.28515625" style="2" bestFit="1" customWidth="1"/>
    <col min="13833" max="14080" width="9.140625" style="2"/>
    <col min="14081" max="14081" width="3.7109375" style="2" customWidth="1"/>
    <col min="14082" max="14082" width="36" style="2" customWidth="1"/>
    <col min="14083" max="14083" width="14.140625" style="2" customWidth="1"/>
    <col min="14084" max="14084" width="37.42578125" style="2" customWidth="1"/>
    <col min="14085" max="14085" width="23.85546875" style="2" customWidth="1"/>
    <col min="14086" max="14086" width="9.140625" style="2"/>
    <col min="14087" max="14087" width="15.5703125" style="2" bestFit="1" customWidth="1"/>
    <col min="14088" max="14088" width="10.28515625" style="2" bestFit="1" customWidth="1"/>
    <col min="14089" max="14336" width="9.140625" style="2"/>
    <col min="14337" max="14337" width="3.7109375" style="2" customWidth="1"/>
    <col min="14338" max="14338" width="36" style="2" customWidth="1"/>
    <col min="14339" max="14339" width="14.140625" style="2" customWidth="1"/>
    <col min="14340" max="14340" width="37.42578125" style="2" customWidth="1"/>
    <col min="14341" max="14341" width="23.85546875" style="2" customWidth="1"/>
    <col min="14342" max="14342" width="9.140625" style="2"/>
    <col min="14343" max="14343" width="15.5703125" style="2" bestFit="1" customWidth="1"/>
    <col min="14344" max="14344" width="10.28515625" style="2" bestFit="1" customWidth="1"/>
    <col min="14345" max="14592" width="9.140625" style="2"/>
    <col min="14593" max="14593" width="3.7109375" style="2" customWidth="1"/>
    <col min="14594" max="14594" width="36" style="2" customWidth="1"/>
    <col min="14595" max="14595" width="14.140625" style="2" customWidth="1"/>
    <col min="14596" max="14596" width="37.42578125" style="2" customWidth="1"/>
    <col min="14597" max="14597" width="23.85546875" style="2" customWidth="1"/>
    <col min="14598" max="14598" width="9.140625" style="2"/>
    <col min="14599" max="14599" width="15.5703125" style="2" bestFit="1" customWidth="1"/>
    <col min="14600" max="14600" width="10.28515625" style="2" bestFit="1" customWidth="1"/>
    <col min="14601" max="14848" width="9.140625" style="2"/>
    <col min="14849" max="14849" width="3.7109375" style="2" customWidth="1"/>
    <col min="14850" max="14850" width="36" style="2" customWidth="1"/>
    <col min="14851" max="14851" width="14.140625" style="2" customWidth="1"/>
    <col min="14852" max="14852" width="37.42578125" style="2" customWidth="1"/>
    <col min="14853" max="14853" width="23.85546875" style="2" customWidth="1"/>
    <col min="14854" max="14854" width="9.140625" style="2"/>
    <col min="14855" max="14855" width="15.5703125" style="2" bestFit="1" customWidth="1"/>
    <col min="14856" max="14856" width="10.28515625" style="2" bestFit="1" customWidth="1"/>
    <col min="14857" max="15104" width="9.140625" style="2"/>
    <col min="15105" max="15105" width="3.7109375" style="2" customWidth="1"/>
    <col min="15106" max="15106" width="36" style="2" customWidth="1"/>
    <col min="15107" max="15107" width="14.140625" style="2" customWidth="1"/>
    <col min="15108" max="15108" width="37.42578125" style="2" customWidth="1"/>
    <col min="15109" max="15109" width="23.85546875" style="2" customWidth="1"/>
    <col min="15110" max="15110" width="9.140625" style="2"/>
    <col min="15111" max="15111" width="15.5703125" style="2" bestFit="1" customWidth="1"/>
    <col min="15112" max="15112" width="10.28515625" style="2" bestFit="1" customWidth="1"/>
    <col min="15113" max="15360" width="9.140625" style="2"/>
    <col min="15361" max="15361" width="3.7109375" style="2" customWidth="1"/>
    <col min="15362" max="15362" width="36" style="2" customWidth="1"/>
    <col min="15363" max="15363" width="14.140625" style="2" customWidth="1"/>
    <col min="15364" max="15364" width="37.42578125" style="2" customWidth="1"/>
    <col min="15365" max="15365" width="23.85546875" style="2" customWidth="1"/>
    <col min="15366" max="15366" width="9.140625" style="2"/>
    <col min="15367" max="15367" width="15.5703125" style="2" bestFit="1" customWidth="1"/>
    <col min="15368" max="15368" width="10.28515625" style="2" bestFit="1" customWidth="1"/>
    <col min="15369" max="15616" width="9.140625" style="2"/>
    <col min="15617" max="15617" width="3.7109375" style="2" customWidth="1"/>
    <col min="15618" max="15618" width="36" style="2" customWidth="1"/>
    <col min="15619" max="15619" width="14.140625" style="2" customWidth="1"/>
    <col min="15620" max="15620" width="37.42578125" style="2" customWidth="1"/>
    <col min="15621" max="15621" width="23.85546875" style="2" customWidth="1"/>
    <col min="15622" max="15622" width="9.140625" style="2"/>
    <col min="15623" max="15623" width="15.5703125" style="2" bestFit="1" customWidth="1"/>
    <col min="15624" max="15624" width="10.28515625" style="2" bestFit="1" customWidth="1"/>
    <col min="15625" max="15872" width="9.140625" style="2"/>
    <col min="15873" max="15873" width="3.7109375" style="2" customWidth="1"/>
    <col min="15874" max="15874" width="36" style="2" customWidth="1"/>
    <col min="15875" max="15875" width="14.140625" style="2" customWidth="1"/>
    <col min="15876" max="15876" width="37.42578125" style="2" customWidth="1"/>
    <col min="15877" max="15877" width="23.85546875" style="2" customWidth="1"/>
    <col min="15878" max="15878" width="9.140625" style="2"/>
    <col min="15879" max="15879" width="15.5703125" style="2" bestFit="1" customWidth="1"/>
    <col min="15880" max="15880" width="10.28515625" style="2" bestFit="1" customWidth="1"/>
    <col min="15881" max="16128" width="9.140625" style="2"/>
    <col min="16129" max="16129" width="3.7109375" style="2" customWidth="1"/>
    <col min="16130" max="16130" width="36" style="2" customWidth="1"/>
    <col min="16131" max="16131" width="14.140625" style="2" customWidth="1"/>
    <col min="16132" max="16132" width="37.42578125" style="2" customWidth="1"/>
    <col min="16133" max="16133" width="23.85546875" style="2" customWidth="1"/>
    <col min="16134" max="16134" width="9.140625" style="2"/>
    <col min="16135" max="16135" width="15.5703125" style="2" bestFit="1" customWidth="1"/>
    <col min="16136" max="16136" width="10.28515625" style="2" bestFit="1" customWidth="1"/>
    <col min="16137" max="16384" width="9.140625" style="2"/>
  </cols>
  <sheetData>
    <row r="1" spans="1:5" ht="33" customHeight="1">
      <c r="A1" s="1" t="s">
        <v>0</v>
      </c>
      <c r="B1" s="1"/>
      <c r="C1" s="1"/>
      <c r="D1" s="1"/>
      <c r="E1" s="1"/>
    </row>
    <row r="3" spans="1:5" ht="25.5">
      <c r="A3" s="3" t="s">
        <v>1</v>
      </c>
      <c r="B3" s="4" t="s">
        <v>2</v>
      </c>
      <c r="C3" s="3" t="s">
        <v>3</v>
      </c>
      <c r="D3" s="4" t="s">
        <v>4</v>
      </c>
      <c r="E3" s="5" t="s">
        <v>5</v>
      </c>
    </row>
    <row r="4" spans="1:5">
      <c r="A4" s="3" t="s">
        <v>6</v>
      </c>
      <c r="B4" s="4" t="s">
        <v>7</v>
      </c>
      <c r="C4" s="3" t="s">
        <v>8</v>
      </c>
      <c r="D4" s="4" t="s">
        <v>7</v>
      </c>
      <c r="E4" s="6" t="s">
        <v>9</v>
      </c>
    </row>
    <row r="5" spans="1:5" ht="57.75" customHeight="1">
      <c r="A5" s="3" t="s">
        <v>10</v>
      </c>
      <c r="B5" s="4" t="s">
        <v>11</v>
      </c>
      <c r="C5" s="3" t="s">
        <v>8</v>
      </c>
      <c r="D5" s="4" t="s">
        <v>11</v>
      </c>
      <c r="E5" s="6" t="s">
        <v>12</v>
      </c>
    </row>
    <row r="6" spans="1:5" ht="54.75" customHeight="1">
      <c r="A6" s="3" t="s">
        <v>13</v>
      </c>
      <c r="B6" s="4" t="s">
        <v>14</v>
      </c>
      <c r="C6" s="3" t="s">
        <v>8</v>
      </c>
      <c r="D6" s="4" t="s">
        <v>14</v>
      </c>
      <c r="E6" s="6" t="s">
        <v>15</v>
      </c>
    </row>
    <row r="7" spans="1:5">
      <c r="A7" s="7" t="s">
        <v>16</v>
      </c>
      <c r="B7" s="7"/>
      <c r="C7" s="7"/>
      <c r="D7" s="7"/>
      <c r="E7" s="7"/>
    </row>
    <row r="8" spans="1:5" ht="77.25" customHeight="1">
      <c r="A8" s="3" t="s">
        <v>17</v>
      </c>
      <c r="B8" s="4" t="s">
        <v>18</v>
      </c>
      <c r="C8" s="3" t="s">
        <v>19</v>
      </c>
      <c r="D8" s="4" t="s">
        <v>18</v>
      </c>
      <c r="E8" s="5">
        <v>0</v>
      </c>
    </row>
    <row r="9" spans="1:5" ht="86.25" customHeight="1">
      <c r="A9" s="3" t="s">
        <v>20</v>
      </c>
      <c r="B9" s="4" t="s">
        <v>21</v>
      </c>
      <c r="C9" s="3" t="s">
        <v>19</v>
      </c>
      <c r="D9" s="4" t="s">
        <v>21</v>
      </c>
      <c r="E9" s="5">
        <v>0</v>
      </c>
    </row>
    <row r="10" spans="1:5" ht="97.5" customHeight="1">
      <c r="A10" s="3" t="s">
        <v>22</v>
      </c>
      <c r="B10" s="4" t="s">
        <v>23</v>
      </c>
      <c r="C10" s="3" t="s">
        <v>19</v>
      </c>
      <c r="D10" s="4" t="s">
        <v>23</v>
      </c>
      <c r="E10" s="5">
        <v>0</v>
      </c>
    </row>
    <row r="11" spans="1:5" ht="38.25">
      <c r="A11" s="3" t="s">
        <v>24</v>
      </c>
      <c r="B11" s="4" t="s">
        <v>25</v>
      </c>
      <c r="C11" s="3" t="s">
        <v>19</v>
      </c>
      <c r="D11" s="4" t="s">
        <v>26</v>
      </c>
      <c r="E11" s="5">
        <v>146599.13</v>
      </c>
    </row>
    <row r="12" spans="1:5" ht="68.25" customHeight="1">
      <c r="A12" s="3" t="s">
        <v>27</v>
      </c>
      <c r="B12" s="4" t="s">
        <v>28</v>
      </c>
      <c r="C12" s="3" t="s">
        <v>19</v>
      </c>
      <c r="D12" s="4" t="s">
        <v>29</v>
      </c>
      <c r="E12" s="5">
        <f>E11-E13-E14</f>
        <v>123371.67000000001</v>
      </c>
    </row>
    <row r="13" spans="1:5" ht="63.75" customHeight="1">
      <c r="A13" s="3" t="s">
        <v>30</v>
      </c>
      <c r="B13" s="4" t="s">
        <v>31</v>
      </c>
      <c r="C13" s="3" t="s">
        <v>19</v>
      </c>
      <c r="D13" s="4" t="s">
        <v>32</v>
      </c>
      <c r="E13" s="5">
        <v>0</v>
      </c>
    </row>
    <row r="14" spans="1:5" ht="64.5" customHeight="1">
      <c r="A14" s="3" t="s">
        <v>33</v>
      </c>
      <c r="B14" s="4" t="s">
        <v>34</v>
      </c>
      <c r="C14" s="3" t="s">
        <v>19</v>
      </c>
      <c r="D14" s="4" t="s">
        <v>35</v>
      </c>
      <c r="E14" s="8">
        <v>23227.46</v>
      </c>
    </row>
    <row r="15" spans="1:5" ht="52.5" customHeight="1">
      <c r="A15" s="3" t="s">
        <v>36</v>
      </c>
      <c r="B15" s="4" t="s">
        <v>37</v>
      </c>
      <c r="C15" s="3" t="s">
        <v>19</v>
      </c>
      <c r="D15" s="4" t="s">
        <v>38</v>
      </c>
      <c r="E15" s="5">
        <v>126386.48</v>
      </c>
    </row>
    <row r="16" spans="1:5" ht="82.5" customHeight="1">
      <c r="A16" s="3" t="s">
        <v>39</v>
      </c>
      <c r="B16" s="4" t="s">
        <v>40</v>
      </c>
      <c r="C16" s="3" t="s">
        <v>19</v>
      </c>
      <c r="D16" s="4" t="s">
        <v>41</v>
      </c>
      <c r="E16" s="5">
        <v>126386.48</v>
      </c>
    </row>
    <row r="17" spans="1:5" ht="88.5" customHeight="1">
      <c r="A17" s="3" t="s">
        <v>42</v>
      </c>
      <c r="B17" s="4" t="s">
        <v>43</v>
      </c>
      <c r="C17" s="3" t="s">
        <v>19</v>
      </c>
      <c r="D17" s="4" t="s">
        <v>44</v>
      </c>
      <c r="E17" s="5">
        <v>0</v>
      </c>
    </row>
    <row r="18" spans="1:5" ht="78.75" customHeight="1">
      <c r="A18" s="3" t="s">
        <v>45</v>
      </c>
      <c r="B18" s="4" t="s">
        <v>46</v>
      </c>
      <c r="C18" s="3" t="s">
        <v>19</v>
      </c>
      <c r="D18" s="4" t="s">
        <v>47</v>
      </c>
      <c r="E18" s="5">
        <v>0</v>
      </c>
    </row>
    <row r="19" spans="1:5" ht="84.75" customHeight="1">
      <c r="A19" s="3" t="s">
        <v>48</v>
      </c>
      <c r="B19" s="4" t="s">
        <v>49</v>
      </c>
      <c r="C19" s="3" t="s">
        <v>19</v>
      </c>
      <c r="D19" s="4" t="s">
        <v>50</v>
      </c>
      <c r="E19" s="5">
        <v>0</v>
      </c>
    </row>
    <row r="20" spans="1:5" ht="83.25" customHeight="1">
      <c r="A20" s="3" t="s">
        <v>51</v>
      </c>
      <c r="B20" s="4" t="s">
        <v>52</v>
      </c>
      <c r="C20" s="3" t="s">
        <v>19</v>
      </c>
      <c r="D20" s="4" t="s">
        <v>53</v>
      </c>
      <c r="E20" s="5">
        <v>0</v>
      </c>
    </row>
    <row r="21" spans="1:5" ht="67.5" customHeight="1">
      <c r="A21" s="3" t="s">
        <v>54</v>
      </c>
      <c r="B21" s="4" t="s">
        <v>55</v>
      </c>
      <c r="C21" s="3" t="s">
        <v>19</v>
      </c>
      <c r="D21" s="4" t="s">
        <v>55</v>
      </c>
      <c r="E21" s="5">
        <v>0</v>
      </c>
    </row>
    <row r="22" spans="1:5" ht="25.5">
      <c r="A22" s="3" t="s">
        <v>56</v>
      </c>
      <c r="B22" s="4" t="s">
        <v>57</v>
      </c>
      <c r="C22" s="3" t="s">
        <v>19</v>
      </c>
      <c r="D22" s="4" t="s">
        <v>57</v>
      </c>
      <c r="E22" s="5">
        <v>0</v>
      </c>
    </row>
    <row r="23" spans="1:5" ht="25.5">
      <c r="A23" s="3" t="s">
        <v>58</v>
      </c>
      <c r="B23" s="4" t="s">
        <v>59</v>
      </c>
      <c r="C23" s="3" t="s">
        <v>19</v>
      </c>
      <c r="D23" s="4" t="s">
        <v>59</v>
      </c>
      <c r="E23" s="5">
        <v>0</v>
      </c>
    </row>
    <row r="24" spans="1:5" ht="25.5">
      <c r="A24" s="3" t="s">
        <v>60</v>
      </c>
      <c r="B24" s="4" t="s">
        <v>61</v>
      </c>
      <c r="C24" s="3" t="s">
        <v>19</v>
      </c>
      <c r="D24" s="4" t="s">
        <v>61</v>
      </c>
      <c r="E24" s="5">
        <f>E10+E11-E15</f>
        <v>20212.650000000009</v>
      </c>
    </row>
    <row r="25" spans="1:5" ht="25.5" customHeight="1">
      <c r="A25" s="7" t="s">
        <v>62</v>
      </c>
      <c r="B25" s="7"/>
      <c r="C25" s="7"/>
      <c r="D25" s="7"/>
      <c r="E25" s="7"/>
    </row>
    <row r="26" spans="1:5" ht="57.75" customHeight="1">
      <c r="A26" s="3" t="s">
        <v>63</v>
      </c>
      <c r="B26" s="4" t="s">
        <v>64</v>
      </c>
      <c r="C26" s="3" t="s">
        <v>8</v>
      </c>
      <c r="D26" s="4" t="s">
        <v>64</v>
      </c>
      <c r="E26" s="5" t="s">
        <v>65</v>
      </c>
    </row>
    <row r="27" spans="1:5" ht="25.5">
      <c r="A27" s="3" t="s">
        <v>66</v>
      </c>
      <c r="B27" s="4" t="s">
        <v>67</v>
      </c>
      <c r="C27" s="3" t="s">
        <v>19</v>
      </c>
      <c r="D27" s="4" t="s">
        <v>67</v>
      </c>
      <c r="E27" s="5">
        <v>153680</v>
      </c>
    </row>
    <row r="28" spans="1:5" ht="38.25">
      <c r="A28" s="3" t="s">
        <v>68</v>
      </c>
      <c r="B28" s="4" t="s">
        <v>69</v>
      </c>
      <c r="C28" s="3" t="s">
        <v>8</v>
      </c>
      <c r="D28" s="4" t="s">
        <v>69</v>
      </c>
      <c r="E28" s="5" t="s">
        <v>70</v>
      </c>
    </row>
    <row r="29" spans="1:5" ht="57.75" customHeight="1">
      <c r="A29" s="3" t="s">
        <v>71</v>
      </c>
      <c r="B29" s="4" t="s">
        <v>72</v>
      </c>
      <c r="C29" s="3" t="s">
        <v>8</v>
      </c>
      <c r="D29" s="4" t="s">
        <v>72</v>
      </c>
      <c r="E29" s="5" t="s">
        <v>73</v>
      </c>
    </row>
    <row r="30" spans="1:5" ht="43.5" customHeight="1">
      <c r="A30" s="3" t="s">
        <v>74</v>
      </c>
      <c r="B30" s="4" t="s">
        <v>3</v>
      </c>
      <c r="C30" s="3" t="s">
        <v>8</v>
      </c>
      <c r="D30" s="4" t="s">
        <v>3</v>
      </c>
      <c r="E30" s="5" t="s">
        <v>75</v>
      </c>
    </row>
    <row r="31" spans="1:5" ht="40.5" customHeight="1">
      <c r="A31" s="3" t="s">
        <v>76</v>
      </c>
      <c r="B31" s="4" t="s">
        <v>77</v>
      </c>
      <c r="C31" s="3" t="s">
        <v>19</v>
      </c>
      <c r="D31" s="4" t="s">
        <v>77</v>
      </c>
      <c r="E31" s="5">
        <v>1.68</v>
      </c>
    </row>
    <row r="32" spans="1:5" ht="38.25">
      <c r="A32" s="3" t="s">
        <v>68</v>
      </c>
      <c r="B32" s="4" t="s">
        <v>69</v>
      </c>
      <c r="C32" s="3" t="s">
        <v>8</v>
      </c>
      <c r="D32" s="4" t="s">
        <v>69</v>
      </c>
      <c r="E32" s="5" t="s">
        <v>78</v>
      </c>
    </row>
    <row r="33" spans="1:5" ht="25.5">
      <c r="A33" s="3" t="s">
        <v>71</v>
      </c>
      <c r="B33" s="4" t="s">
        <v>72</v>
      </c>
      <c r="C33" s="3" t="s">
        <v>8</v>
      </c>
      <c r="D33" s="4" t="s">
        <v>72</v>
      </c>
      <c r="E33" s="5" t="s">
        <v>79</v>
      </c>
    </row>
    <row r="34" spans="1:5" ht="41.25" customHeight="1">
      <c r="A34" s="3" t="s">
        <v>74</v>
      </c>
      <c r="B34" s="4" t="s">
        <v>3</v>
      </c>
      <c r="C34" s="3" t="s">
        <v>8</v>
      </c>
      <c r="D34" s="4" t="s">
        <v>3</v>
      </c>
      <c r="E34" s="5" t="s">
        <v>75</v>
      </c>
    </row>
    <row r="35" spans="1:5" ht="47.25" customHeight="1">
      <c r="A35" s="3" t="s">
        <v>76</v>
      </c>
      <c r="B35" s="4" t="s">
        <v>77</v>
      </c>
      <c r="C35" s="3" t="s">
        <v>19</v>
      </c>
      <c r="D35" s="4" t="s">
        <v>77</v>
      </c>
      <c r="E35" s="5">
        <v>0.18</v>
      </c>
    </row>
    <row r="36" spans="1:5" ht="38.25">
      <c r="A36" s="3"/>
      <c r="B36" s="4" t="s">
        <v>69</v>
      </c>
      <c r="C36" s="3" t="s">
        <v>8</v>
      </c>
      <c r="D36" s="4" t="s">
        <v>69</v>
      </c>
      <c r="E36" s="5" t="s">
        <v>80</v>
      </c>
    </row>
    <row r="37" spans="1:5" ht="25.5">
      <c r="A37" s="3"/>
      <c r="B37" s="4" t="s">
        <v>72</v>
      </c>
      <c r="C37" s="3" t="s">
        <v>8</v>
      </c>
      <c r="D37" s="4" t="s">
        <v>72</v>
      </c>
      <c r="E37" s="5" t="s">
        <v>79</v>
      </c>
    </row>
    <row r="38" spans="1:5">
      <c r="A38" s="3"/>
      <c r="B38" s="4" t="s">
        <v>3</v>
      </c>
      <c r="C38" s="3" t="s">
        <v>8</v>
      </c>
      <c r="D38" s="4" t="s">
        <v>3</v>
      </c>
      <c r="E38" s="5" t="s">
        <v>75</v>
      </c>
    </row>
    <row r="39" spans="1:5">
      <c r="A39" s="3"/>
      <c r="B39" s="4" t="s">
        <v>77</v>
      </c>
      <c r="C39" s="3" t="s">
        <v>19</v>
      </c>
      <c r="D39" s="4" t="s">
        <v>77</v>
      </c>
      <c r="E39" s="5">
        <v>2.58</v>
      </c>
    </row>
    <row r="40" spans="1:5" ht="38.25">
      <c r="A40" s="3"/>
      <c r="B40" s="4" t="s">
        <v>69</v>
      </c>
      <c r="C40" s="3" t="s">
        <v>8</v>
      </c>
      <c r="D40" s="4" t="s">
        <v>69</v>
      </c>
      <c r="E40" s="5" t="s">
        <v>81</v>
      </c>
    </row>
    <row r="41" spans="1:5" ht="25.5">
      <c r="A41" s="3"/>
      <c r="B41" s="4" t="s">
        <v>72</v>
      </c>
      <c r="C41" s="3" t="s">
        <v>8</v>
      </c>
      <c r="D41" s="4" t="s">
        <v>72</v>
      </c>
      <c r="E41" s="5" t="s">
        <v>79</v>
      </c>
    </row>
    <row r="42" spans="1:5">
      <c r="A42" s="3"/>
      <c r="B42" s="4" t="s">
        <v>3</v>
      </c>
      <c r="C42" s="3" t="s">
        <v>8</v>
      </c>
      <c r="D42" s="4" t="s">
        <v>3</v>
      </c>
      <c r="E42" s="5" t="s">
        <v>75</v>
      </c>
    </row>
    <row r="43" spans="1:5">
      <c r="A43" s="3"/>
      <c r="B43" s="4" t="s">
        <v>77</v>
      </c>
      <c r="C43" s="3" t="s">
        <v>19</v>
      </c>
      <c r="D43" s="4" t="s">
        <v>77</v>
      </c>
      <c r="E43" s="5">
        <v>3.31</v>
      </c>
    </row>
    <row r="44" spans="1:5" ht="38.25">
      <c r="A44" s="3"/>
      <c r="B44" s="4" t="s">
        <v>69</v>
      </c>
      <c r="C44" s="3" t="s">
        <v>8</v>
      </c>
      <c r="D44" s="4" t="s">
        <v>69</v>
      </c>
      <c r="E44" s="5" t="s">
        <v>82</v>
      </c>
    </row>
    <row r="45" spans="1:5" ht="25.5">
      <c r="A45" s="3"/>
      <c r="B45" s="4" t="s">
        <v>72</v>
      </c>
      <c r="C45" s="3" t="s">
        <v>8</v>
      </c>
      <c r="D45" s="4" t="s">
        <v>72</v>
      </c>
      <c r="E45" s="5" t="s">
        <v>83</v>
      </c>
    </row>
    <row r="46" spans="1:5">
      <c r="A46" s="3"/>
      <c r="B46" s="4" t="s">
        <v>3</v>
      </c>
      <c r="C46" s="3" t="s">
        <v>8</v>
      </c>
      <c r="D46" s="4" t="s">
        <v>3</v>
      </c>
      <c r="E46" s="5" t="s">
        <v>75</v>
      </c>
    </row>
    <row r="47" spans="1:5">
      <c r="A47" s="3"/>
      <c r="B47" s="4" t="s">
        <v>77</v>
      </c>
      <c r="C47" s="3" t="s">
        <v>19</v>
      </c>
      <c r="D47" s="4" t="s">
        <v>77</v>
      </c>
      <c r="E47" s="5">
        <v>2.82</v>
      </c>
    </row>
    <row r="48" spans="1:5" ht="51">
      <c r="A48" s="3"/>
      <c r="B48" s="4" t="s">
        <v>69</v>
      </c>
      <c r="C48" s="3" t="s">
        <v>8</v>
      </c>
      <c r="D48" s="4" t="s">
        <v>69</v>
      </c>
      <c r="E48" s="5" t="s">
        <v>84</v>
      </c>
    </row>
    <row r="49" spans="1:5" ht="25.5">
      <c r="A49" s="3"/>
      <c r="B49" s="4" t="s">
        <v>72</v>
      </c>
      <c r="C49" s="3" t="s">
        <v>8</v>
      </c>
      <c r="D49" s="4" t="s">
        <v>72</v>
      </c>
      <c r="E49" s="5" t="s">
        <v>83</v>
      </c>
    </row>
    <row r="50" spans="1:5">
      <c r="A50" s="3"/>
      <c r="B50" s="4" t="s">
        <v>3</v>
      </c>
      <c r="C50" s="3" t="s">
        <v>8</v>
      </c>
      <c r="D50" s="4" t="s">
        <v>3</v>
      </c>
      <c r="E50" s="5" t="s">
        <v>75</v>
      </c>
    </row>
    <row r="51" spans="1:5">
      <c r="A51" s="3"/>
      <c r="B51" s="4" t="s">
        <v>77</v>
      </c>
      <c r="C51" s="3" t="s">
        <v>19</v>
      </c>
      <c r="D51" s="4" t="s">
        <v>77</v>
      </c>
      <c r="E51" s="5">
        <v>5.03</v>
      </c>
    </row>
    <row r="52" spans="1:5" ht="38.25">
      <c r="A52" s="3"/>
      <c r="B52" s="4" t="s">
        <v>69</v>
      </c>
      <c r="C52" s="3" t="s">
        <v>8</v>
      </c>
      <c r="D52" s="4" t="s">
        <v>69</v>
      </c>
      <c r="E52" s="5" t="s">
        <v>85</v>
      </c>
    </row>
    <row r="53" spans="1:5" ht="25.5">
      <c r="A53" s="3"/>
      <c r="B53" s="4" t="s">
        <v>72</v>
      </c>
      <c r="C53" s="3" t="s">
        <v>8</v>
      </c>
      <c r="D53" s="4" t="s">
        <v>72</v>
      </c>
      <c r="E53" s="5" t="s">
        <v>83</v>
      </c>
    </row>
    <row r="54" spans="1:5">
      <c r="A54" s="3"/>
      <c r="B54" s="4" t="s">
        <v>3</v>
      </c>
      <c r="C54" s="3" t="s">
        <v>8</v>
      </c>
      <c r="D54" s="4" t="s">
        <v>3</v>
      </c>
      <c r="E54" s="5" t="s">
        <v>75</v>
      </c>
    </row>
    <row r="55" spans="1:5">
      <c r="A55" s="3"/>
      <c r="B55" s="4" t="s">
        <v>77</v>
      </c>
      <c r="C55" s="3" t="s">
        <v>19</v>
      </c>
      <c r="D55" s="4" t="s">
        <v>77</v>
      </c>
      <c r="E55" s="5">
        <v>0</v>
      </c>
    </row>
    <row r="56" spans="1:5" ht="38.25">
      <c r="A56" s="3"/>
      <c r="B56" s="4" t="s">
        <v>69</v>
      </c>
      <c r="C56" s="3" t="s">
        <v>8</v>
      </c>
      <c r="D56" s="4" t="s">
        <v>69</v>
      </c>
      <c r="E56" s="5" t="s">
        <v>86</v>
      </c>
    </row>
    <row r="57" spans="1:5" ht="25.5">
      <c r="A57" s="3"/>
      <c r="B57" s="4" t="s">
        <v>72</v>
      </c>
      <c r="C57" s="3" t="s">
        <v>8</v>
      </c>
      <c r="D57" s="4" t="s">
        <v>72</v>
      </c>
      <c r="E57" s="5" t="s">
        <v>83</v>
      </c>
    </row>
    <row r="58" spans="1:5">
      <c r="A58" s="3"/>
      <c r="B58" s="4" t="s">
        <v>3</v>
      </c>
      <c r="C58" s="3" t="s">
        <v>8</v>
      </c>
      <c r="D58" s="4" t="s">
        <v>3</v>
      </c>
      <c r="E58" s="5" t="s">
        <v>75</v>
      </c>
    </row>
    <row r="59" spans="1:5">
      <c r="A59" s="3"/>
      <c r="B59" s="4" t="s">
        <v>77</v>
      </c>
      <c r="C59" s="3" t="s">
        <v>19</v>
      </c>
      <c r="D59" s="4" t="s">
        <v>77</v>
      </c>
      <c r="E59" s="5">
        <v>2.98</v>
      </c>
    </row>
    <row r="60" spans="1:5">
      <c r="A60" s="3"/>
      <c r="B60" s="4"/>
      <c r="C60" s="3"/>
      <c r="D60" s="4"/>
      <c r="E60" s="5"/>
    </row>
    <row r="61" spans="1:5">
      <c r="A61" s="3"/>
      <c r="B61" s="4"/>
      <c r="C61" s="3"/>
      <c r="D61" s="4"/>
      <c r="E61" s="5"/>
    </row>
    <row r="62" spans="1:5" ht="16.5" customHeight="1">
      <c r="A62" s="7" t="s">
        <v>87</v>
      </c>
      <c r="B62" s="7"/>
      <c r="C62" s="7"/>
      <c r="D62" s="7"/>
      <c r="E62" s="7"/>
    </row>
    <row r="63" spans="1:5" ht="64.5" customHeight="1">
      <c r="A63" s="3" t="s">
        <v>88</v>
      </c>
      <c r="B63" s="4" t="s">
        <v>89</v>
      </c>
      <c r="C63" s="3" t="s">
        <v>90</v>
      </c>
      <c r="D63" s="4" t="s">
        <v>89</v>
      </c>
      <c r="E63" s="5">
        <v>0</v>
      </c>
    </row>
    <row r="64" spans="1:5" ht="51.75" customHeight="1">
      <c r="A64" s="3" t="s">
        <v>91</v>
      </c>
      <c r="B64" s="4" t="s">
        <v>92</v>
      </c>
      <c r="C64" s="3" t="s">
        <v>90</v>
      </c>
      <c r="D64" s="4" t="s">
        <v>92</v>
      </c>
      <c r="E64" s="5">
        <v>0</v>
      </c>
    </row>
    <row r="65" spans="1:5" ht="64.5" customHeight="1">
      <c r="A65" s="3" t="s">
        <v>93</v>
      </c>
      <c r="B65" s="4" t="s">
        <v>94</v>
      </c>
      <c r="C65" s="3" t="s">
        <v>90</v>
      </c>
      <c r="D65" s="4" t="s">
        <v>94</v>
      </c>
      <c r="E65" s="5">
        <v>0</v>
      </c>
    </row>
    <row r="66" spans="1:5">
      <c r="A66" s="3" t="s">
        <v>95</v>
      </c>
      <c r="B66" s="4" t="s">
        <v>96</v>
      </c>
      <c r="C66" s="3" t="s">
        <v>19</v>
      </c>
      <c r="D66" s="4" t="s">
        <v>96</v>
      </c>
      <c r="E66" s="5">
        <v>0</v>
      </c>
    </row>
    <row r="67" spans="1:5">
      <c r="A67" s="7" t="s">
        <v>97</v>
      </c>
      <c r="B67" s="7"/>
      <c r="C67" s="7"/>
      <c r="D67" s="7"/>
      <c r="E67" s="7"/>
    </row>
    <row r="68" spans="1:5" ht="25.5">
      <c r="A68" s="3" t="s">
        <v>98</v>
      </c>
      <c r="B68" s="4" t="s">
        <v>18</v>
      </c>
      <c r="C68" s="3" t="s">
        <v>19</v>
      </c>
      <c r="D68" s="4" t="s">
        <v>18</v>
      </c>
      <c r="E68" s="5">
        <v>0</v>
      </c>
    </row>
    <row r="69" spans="1:5" ht="25.5">
      <c r="A69" s="3" t="s">
        <v>99</v>
      </c>
      <c r="B69" s="4" t="s">
        <v>21</v>
      </c>
      <c r="C69" s="3" t="s">
        <v>19</v>
      </c>
      <c r="D69" s="4" t="s">
        <v>21</v>
      </c>
      <c r="E69" s="5">
        <v>0</v>
      </c>
    </row>
    <row r="70" spans="1:5" ht="25.5">
      <c r="A70" s="3" t="s">
        <v>100</v>
      </c>
      <c r="B70" s="4" t="s">
        <v>23</v>
      </c>
      <c r="C70" s="3" t="s">
        <v>19</v>
      </c>
      <c r="D70" s="4" t="s">
        <v>23</v>
      </c>
      <c r="E70" s="5">
        <v>0</v>
      </c>
    </row>
    <row r="71" spans="1:5" ht="25.5">
      <c r="A71" s="3" t="s">
        <v>101</v>
      </c>
      <c r="B71" s="4" t="s">
        <v>57</v>
      </c>
      <c r="C71" s="3" t="s">
        <v>19</v>
      </c>
      <c r="D71" s="4" t="s">
        <v>57</v>
      </c>
      <c r="E71" s="5">
        <v>0</v>
      </c>
    </row>
    <row r="72" spans="1:5" ht="25.5">
      <c r="A72" s="3" t="s">
        <v>102</v>
      </c>
      <c r="B72" s="4" t="s">
        <v>59</v>
      </c>
      <c r="C72" s="3" t="s">
        <v>19</v>
      </c>
      <c r="D72" s="4" t="s">
        <v>59</v>
      </c>
      <c r="E72" s="5">
        <v>0</v>
      </c>
    </row>
    <row r="73" spans="1:5" ht="25.5">
      <c r="A73" s="3" t="s">
        <v>103</v>
      </c>
      <c r="B73" s="4" t="s">
        <v>61</v>
      </c>
      <c r="C73" s="3" t="s">
        <v>19</v>
      </c>
      <c r="D73" s="4" t="s">
        <v>61</v>
      </c>
      <c r="E73" s="5">
        <v>62156.58</v>
      </c>
    </row>
    <row r="74" spans="1:5">
      <c r="A74" s="9" t="s">
        <v>104</v>
      </c>
      <c r="B74" s="9"/>
      <c r="C74" s="9"/>
      <c r="D74" s="9"/>
      <c r="E74" s="9"/>
    </row>
    <row r="75" spans="1:5">
      <c r="A75" s="10" t="s">
        <v>105</v>
      </c>
      <c r="B75" s="11" t="s">
        <v>106</v>
      </c>
      <c r="C75" s="10" t="s">
        <v>8</v>
      </c>
      <c r="D75" s="11" t="s">
        <v>106</v>
      </c>
      <c r="E75" s="12" t="s">
        <v>107</v>
      </c>
    </row>
    <row r="76" spans="1:5">
      <c r="A76" s="3" t="s">
        <v>108</v>
      </c>
      <c r="B76" s="4" t="s">
        <v>3</v>
      </c>
      <c r="C76" s="3" t="s">
        <v>8</v>
      </c>
      <c r="D76" s="4" t="s">
        <v>3</v>
      </c>
      <c r="E76" s="5" t="s">
        <v>109</v>
      </c>
    </row>
    <row r="77" spans="1:5">
      <c r="A77" s="3" t="s">
        <v>110</v>
      </c>
      <c r="B77" s="4" t="s">
        <v>111</v>
      </c>
      <c r="C77" s="3" t="s">
        <v>112</v>
      </c>
      <c r="D77" s="4" t="s">
        <v>111</v>
      </c>
      <c r="E77" s="5">
        <v>232.36</v>
      </c>
    </row>
    <row r="78" spans="1:5">
      <c r="A78" s="3" t="s">
        <v>113</v>
      </c>
      <c r="B78" s="4" t="s">
        <v>114</v>
      </c>
      <c r="C78" s="3" t="s">
        <v>19</v>
      </c>
      <c r="D78" s="4" t="s">
        <v>114</v>
      </c>
      <c r="E78" s="5">
        <v>256860.75</v>
      </c>
    </row>
    <row r="79" spans="1:5">
      <c r="A79" s="3" t="s">
        <v>115</v>
      </c>
      <c r="B79" s="4" t="s">
        <v>116</v>
      </c>
      <c r="C79" s="3" t="s">
        <v>19</v>
      </c>
      <c r="D79" s="4" t="s">
        <v>116</v>
      </c>
      <c r="E79" s="5">
        <v>221445.49</v>
      </c>
    </row>
    <row r="80" spans="1:5">
      <c r="A80" s="3" t="s">
        <v>117</v>
      </c>
      <c r="B80" s="4" t="s">
        <v>118</v>
      </c>
      <c r="C80" s="3" t="s">
        <v>19</v>
      </c>
      <c r="D80" s="4" t="s">
        <v>118</v>
      </c>
      <c r="E80" s="5">
        <v>35415.26</v>
      </c>
    </row>
    <row r="81" spans="1:16" ht="38.25">
      <c r="A81" s="3" t="s">
        <v>119</v>
      </c>
      <c r="B81" s="4" t="s">
        <v>120</v>
      </c>
      <c r="C81" s="3" t="s">
        <v>19</v>
      </c>
      <c r="D81" s="4" t="s">
        <v>120</v>
      </c>
      <c r="E81" s="5">
        <v>257752.9</v>
      </c>
    </row>
    <row r="82" spans="1:16" ht="25.5">
      <c r="A82" s="3" t="s">
        <v>121</v>
      </c>
      <c r="B82" s="4" t="s">
        <v>122</v>
      </c>
      <c r="C82" s="3" t="s">
        <v>19</v>
      </c>
      <c r="D82" s="4" t="s">
        <v>122</v>
      </c>
      <c r="E82" s="5">
        <f>E81*1.01</f>
        <v>260330.429</v>
      </c>
    </row>
    <row r="83" spans="1:16" ht="38.25">
      <c r="A83" s="3" t="s">
        <v>123</v>
      </c>
      <c r="B83" s="4" t="s">
        <v>124</v>
      </c>
      <c r="C83" s="3" t="s">
        <v>19</v>
      </c>
      <c r="D83" s="4" t="s">
        <v>124</v>
      </c>
      <c r="E83" s="5">
        <v>0</v>
      </c>
    </row>
    <row r="84" spans="1:16" ht="39" thickBot="1">
      <c r="A84" s="3" t="s">
        <v>125</v>
      </c>
      <c r="B84" s="4" t="s">
        <v>126</v>
      </c>
      <c r="C84" s="3" t="s">
        <v>19</v>
      </c>
      <c r="D84" s="4" t="s">
        <v>126</v>
      </c>
      <c r="E84" s="5">
        <v>0</v>
      </c>
      <c r="F84" s="14"/>
      <c r="G84" s="15"/>
      <c r="H84" s="16"/>
      <c r="I84" s="16"/>
      <c r="J84" s="16"/>
      <c r="K84" s="16"/>
      <c r="L84" s="16"/>
      <c r="M84" s="16"/>
      <c r="N84" s="16"/>
      <c r="O84" s="16"/>
      <c r="P84" s="16"/>
    </row>
    <row r="85" spans="1:16" s="19" customFormat="1" ht="16.5" thickTop="1">
      <c r="A85" s="10"/>
      <c r="B85" s="11" t="s">
        <v>106</v>
      </c>
      <c r="C85" s="10" t="s">
        <v>8</v>
      </c>
      <c r="D85" s="11" t="s">
        <v>106</v>
      </c>
      <c r="E85" s="12" t="s">
        <v>127</v>
      </c>
      <c r="F85" s="17"/>
      <c r="G85" s="18"/>
      <c r="H85" s="17"/>
      <c r="I85" s="17"/>
      <c r="J85" s="17"/>
      <c r="K85" s="17"/>
      <c r="L85" s="17"/>
      <c r="M85" s="17"/>
      <c r="N85" s="17"/>
      <c r="O85" s="17"/>
      <c r="P85" s="17"/>
    </row>
    <row r="86" spans="1:16" s="16" customFormat="1">
      <c r="A86" s="3"/>
      <c r="B86" s="4" t="s">
        <v>3</v>
      </c>
      <c r="C86" s="3" t="s">
        <v>8</v>
      </c>
      <c r="D86" s="4" t="s">
        <v>3</v>
      </c>
      <c r="E86" s="5" t="s">
        <v>128</v>
      </c>
      <c r="G86" s="15"/>
    </row>
    <row r="87" spans="1:16" s="16" customFormat="1">
      <c r="A87" s="3"/>
      <c r="B87" s="4" t="s">
        <v>111</v>
      </c>
      <c r="C87" s="3" t="s">
        <v>112</v>
      </c>
      <c r="D87" s="4" t="s">
        <v>111</v>
      </c>
      <c r="E87" s="5">
        <v>795.12</v>
      </c>
      <c r="G87" s="15"/>
    </row>
    <row r="88" spans="1:16" s="16" customFormat="1">
      <c r="A88" s="3"/>
      <c r="B88" s="4" t="s">
        <v>114</v>
      </c>
      <c r="C88" s="3" t="s">
        <v>19</v>
      </c>
      <c r="D88" s="4" t="s">
        <v>114</v>
      </c>
      <c r="E88" s="5">
        <v>61630.84</v>
      </c>
      <c r="G88" s="15"/>
    </row>
    <row r="89" spans="1:16" s="16" customFormat="1">
      <c r="A89" s="3"/>
      <c r="B89" s="4" t="s">
        <v>116</v>
      </c>
      <c r="C89" s="3" t="s">
        <v>19</v>
      </c>
      <c r="D89" s="4" t="s">
        <v>116</v>
      </c>
      <c r="E89" s="5">
        <v>49675.41</v>
      </c>
      <c r="G89" s="15"/>
    </row>
    <row r="90" spans="1:16" s="16" customFormat="1">
      <c r="A90" s="3"/>
      <c r="B90" s="4" t="s">
        <v>118</v>
      </c>
      <c r="C90" s="3" t="s">
        <v>19</v>
      </c>
      <c r="D90" s="4" t="s">
        <v>118</v>
      </c>
      <c r="E90" s="5">
        <v>11955.43</v>
      </c>
      <c r="G90" s="15"/>
    </row>
    <row r="91" spans="1:16" s="16" customFormat="1" ht="38.25">
      <c r="A91" s="3"/>
      <c r="B91" s="4" t="s">
        <v>120</v>
      </c>
      <c r="C91" s="3" t="s">
        <v>19</v>
      </c>
      <c r="D91" s="4" t="s">
        <v>120</v>
      </c>
      <c r="E91" s="5">
        <v>62090.49</v>
      </c>
      <c r="G91" s="15"/>
    </row>
    <row r="92" spans="1:16" s="16" customFormat="1" ht="25.5">
      <c r="A92" s="3"/>
      <c r="B92" s="4" t="s">
        <v>122</v>
      </c>
      <c r="C92" s="3" t="s">
        <v>19</v>
      </c>
      <c r="D92" s="4" t="s">
        <v>122</v>
      </c>
      <c r="E92" s="5">
        <f>E91*1.01</f>
        <v>62711.394899999999</v>
      </c>
      <c r="G92" s="15"/>
    </row>
    <row r="93" spans="1:16" s="16" customFormat="1" ht="38.25">
      <c r="A93" s="3"/>
      <c r="B93" s="4" t="s">
        <v>124</v>
      </c>
      <c r="C93" s="3" t="s">
        <v>19</v>
      </c>
      <c r="D93" s="4" t="s">
        <v>124</v>
      </c>
      <c r="E93" s="5">
        <v>0</v>
      </c>
      <c r="G93" s="15"/>
    </row>
    <row r="94" spans="1:16" s="20" customFormat="1" ht="39" thickBot="1">
      <c r="A94" s="3"/>
      <c r="B94" s="4" t="s">
        <v>126</v>
      </c>
      <c r="C94" s="3" t="s">
        <v>19</v>
      </c>
      <c r="D94" s="4" t="s">
        <v>126</v>
      </c>
      <c r="E94" s="5">
        <v>0</v>
      </c>
      <c r="F94" s="14"/>
      <c r="G94" s="15"/>
      <c r="H94" s="16"/>
      <c r="I94" s="16"/>
      <c r="J94" s="16"/>
      <c r="K94" s="16"/>
      <c r="L94" s="16"/>
      <c r="M94" s="16"/>
      <c r="N94" s="16"/>
      <c r="O94" s="16"/>
      <c r="P94" s="16"/>
    </row>
    <row r="95" spans="1:16" ht="16.5" thickTop="1">
      <c r="A95" s="10"/>
      <c r="B95" s="11" t="s">
        <v>106</v>
      </c>
      <c r="C95" s="10" t="s">
        <v>8</v>
      </c>
      <c r="D95" s="11" t="s">
        <v>106</v>
      </c>
      <c r="E95" s="12" t="s">
        <v>129</v>
      </c>
    </row>
    <row r="96" spans="1:16">
      <c r="A96" s="3"/>
      <c r="B96" s="4" t="s">
        <v>3</v>
      </c>
      <c r="C96" s="3" t="s">
        <v>8</v>
      </c>
      <c r="D96" s="4" t="s">
        <v>3</v>
      </c>
      <c r="E96" s="5" t="s">
        <v>128</v>
      </c>
    </row>
    <row r="97" spans="1:8">
      <c r="A97" s="3"/>
      <c r="B97" s="4" t="s">
        <v>111</v>
      </c>
      <c r="C97" s="3" t="s">
        <v>112</v>
      </c>
      <c r="D97" s="4" t="s">
        <v>111</v>
      </c>
      <c r="E97" s="5">
        <v>1021.32</v>
      </c>
    </row>
    <row r="98" spans="1:8">
      <c r="A98" s="3"/>
      <c r="B98" s="4" t="s">
        <v>114</v>
      </c>
      <c r="C98" s="3" t="s">
        <v>19</v>
      </c>
      <c r="D98" s="4" t="s">
        <v>114</v>
      </c>
      <c r="E98" s="5">
        <v>14904.89</v>
      </c>
    </row>
    <row r="99" spans="1:8">
      <c r="A99" s="3"/>
      <c r="B99" s="4" t="s">
        <v>116</v>
      </c>
      <c r="C99" s="3" t="s">
        <v>19</v>
      </c>
      <c r="D99" s="4" t="s">
        <v>116</v>
      </c>
      <c r="E99" s="5">
        <v>12184.48</v>
      </c>
      <c r="H99" s="13"/>
    </row>
    <row r="100" spans="1:8">
      <c r="A100" s="3"/>
      <c r="B100" s="4" t="s">
        <v>118</v>
      </c>
      <c r="C100" s="3" t="s">
        <v>19</v>
      </c>
      <c r="D100" s="4" t="s">
        <v>118</v>
      </c>
      <c r="E100" s="5">
        <v>2720.41</v>
      </c>
    </row>
    <row r="101" spans="1:8" ht="38.25">
      <c r="A101" s="3"/>
      <c r="B101" s="4" t="s">
        <v>120</v>
      </c>
      <c r="C101" s="3" t="s">
        <v>19</v>
      </c>
      <c r="D101" s="4" t="s">
        <v>120</v>
      </c>
      <c r="E101" s="5">
        <v>15004.21</v>
      </c>
    </row>
    <row r="102" spans="1:8" ht="25.5">
      <c r="A102" s="3"/>
      <c r="B102" s="4" t="s">
        <v>122</v>
      </c>
      <c r="C102" s="3" t="s">
        <v>19</v>
      </c>
      <c r="D102" s="4" t="s">
        <v>122</v>
      </c>
      <c r="E102" s="5">
        <f>E101*1.02</f>
        <v>15304.2942</v>
      </c>
    </row>
    <row r="103" spans="1:8" ht="38.25">
      <c r="A103" s="3"/>
      <c r="B103" s="4" t="s">
        <v>124</v>
      </c>
      <c r="C103" s="3" t="s">
        <v>19</v>
      </c>
      <c r="D103" s="4" t="s">
        <v>124</v>
      </c>
      <c r="E103" s="5">
        <v>0</v>
      </c>
    </row>
    <row r="104" spans="1:8" ht="38.25">
      <c r="A104" s="3"/>
      <c r="B104" s="4" t="s">
        <v>126</v>
      </c>
      <c r="C104" s="3" t="s">
        <v>19</v>
      </c>
      <c r="D104" s="4" t="s">
        <v>126</v>
      </c>
      <c r="E104" s="5">
        <v>0</v>
      </c>
    </row>
    <row r="105" spans="1:8">
      <c r="A105" s="10"/>
      <c r="B105" s="11" t="s">
        <v>106</v>
      </c>
      <c r="C105" s="10" t="s">
        <v>8</v>
      </c>
      <c r="D105" s="11" t="s">
        <v>106</v>
      </c>
      <c r="E105" s="12" t="s">
        <v>130</v>
      </c>
    </row>
    <row r="106" spans="1:8">
      <c r="A106" s="3"/>
      <c r="B106" s="4" t="s">
        <v>3</v>
      </c>
      <c r="C106" s="3" t="s">
        <v>8</v>
      </c>
      <c r="D106" s="4" t="s">
        <v>3</v>
      </c>
      <c r="E106" s="5" t="s">
        <v>128</v>
      </c>
    </row>
    <row r="107" spans="1:8">
      <c r="A107" s="3"/>
      <c r="B107" s="4" t="s">
        <v>111</v>
      </c>
      <c r="C107" s="3" t="s">
        <v>112</v>
      </c>
      <c r="D107" s="4" t="s">
        <v>111</v>
      </c>
      <c r="E107" s="5">
        <v>1592.92</v>
      </c>
    </row>
    <row r="108" spans="1:8">
      <c r="A108" s="3"/>
      <c r="B108" s="4" t="s">
        <v>114</v>
      </c>
      <c r="C108" s="3" t="s">
        <v>19</v>
      </c>
      <c r="D108" s="4" t="s">
        <v>114</v>
      </c>
      <c r="E108" s="5">
        <v>17443.150000000001</v>
      </c>
    </row>
    <row r="109" spans="1:8">
      <c r="A109" s="3"/>
      <c r="B109" s="4" t="s">
        <v>116</v>
      </c>
      <c r="C109" s="3" t="s">
        <v>19</v>
      </c>
      <c r="D109" s="4" t="s">
        <v>116</v>
      </c>
      <c r="E109" s="5">
        <v>14006.78</v>
      </c>
    </row>
    <row r="110" spans="1:8">
      <c r="A110" s="3"/>
      <c r="B110" s="4" t="s">
        <v>118</v>
      </c>
      <c r="C110" s="3" t="s">
        <v>19</v>
      </c>
      <c r="D110" s="4" t="s">
        <v>118</v>
      </c>
      <c r="E110" s="5">
        <v>3436.37</v>
      </c>
    </row>
    <row r="111" spans="1:8" ht="38.25">
      <c r="A111" s="3"/>
      <c r="B111" s="4" t="s">
        <v>120</v>
      </c>
      <c r="C111" s="3" t="s">
        <v>19</v>
      </c>
      <c r="D111" s="4" t="s">
        <v>120</v>
      </c>
      <c r="E111" s="5">
        <v>17555.89</v>
      </c>
    </row>
    <row r="112" spans="1:8" ht="25.5">
      <c r="A112" s="3"/>
      <c r="B112" s="4" t="s">
        <v>122</v>
      </c>
      <c r="C112" s="3" t="s">
        <v>19</v>
      </c>
      <c r="D112" s="4" t="s">
        <v>122</v>
      </c>
      <c r="E112" s="5">
        <f>E111*1.02</f>
        <v>17907.007799999999</v>
      </c>
    </row>
    <row r="113" spans="1:5" ht="38.25">
      <c r="A113" s="3"/>
      <c r="B113" s="4" t="s">
        <v>124</v>
      </c>
      <c r="C113" s="3" t="s">
        <v>19</v>
      </c>
      <c r="D113" s="4" t="s">
        <v>124</v>
      </c>
      <c r="E113" s="5">
        <v>0</v>
      </c>
    </row>
    <row r="114" spans="1:5" ht="38.25">
      <c r="A114" s="3"/>
      <c r="B114" s="4" t="s">
        <v>126</v>
      </c>
      <c r="C114" s="3" t="s">
        <v>19</v>
      </c>
      <c r="D114" s="4" t="s">
        <v>126</v>
      </c>
      <c r="E114" s="5">
        <v>0</v>
      </c>
    </row>
    <row r="115" spans="1:5">
      <c r="A115" s="10"/>
      <c r="B115" s="11" t="s">
        <v>106</v>
      </c>
      <c r="C115" s="10" t="s">
        <v>8</v>
      </c>
      <c r="D115" s="11" t="s">
        <v>106</v>
      </c>
      <c r="E115" s="12" t="s">
        <v>131</v>
      </c>
    </row>
    <row r="116" spans="1:5">
      <c r="A116" s="3"/>
      <c r="B116" s="4" t="s">
        <v>3</v>
      </c>
      <c r="C116" s="3" t="s">
        <v>8</v>
      </c>
      <c r="D116" s="4" t="s">
        <v>3</v>
      </c>
      <c r="E116" s="5" t="s">
        <v>132</v>
      </c>
    </row>
    <row r="117" spans="1:5">
      <c r="A117" s="3"/>
      <c r="B117" s="4" t="s">
        <v>111</v>
      </c>
      <c r="C117" s="3" t="s">
        <v>112</v>
      </c>
      <c r="D117" s="4" t="s">
        <v>111</v>
      </c>
      <c r="E117" s="5">
        <v>24755</v>
      </c>
    </row>
    <row r="118" spans="1:5">
      <c r="A118" s="3"/>
      <c r="B118" s="4" t="s">
        <v>114</v>
      </c>
      <c r="C118" s="3" t="s">
        <v>19</v>
      </c>
      <c r="D118" s="4" t="s">
        <v>114</v>
      </c>
      <c r="E118" s="5">
        <v>48330.53</v>
      </c>
    </row>
    <row r="119" spans="1:5">
      <c r="A119" s="3"/>
      <c r="B119" s="4" t="s">
        <v>116</v>
      </c>
      <c r="C119" s="3" t="s">
        <v>19</v>
      </c>
      <c r="D119" s="4" t="s">
        <v>116</v>
      </c>
      <c r="E119" s="5">
        <v>39701.42</v>
      </c>
    </row>
    <row r="120" spans="1:5">
      <c r="A120" s="3"/>
      <c r="B120" s="4" t="s">
        <v>118</v>
      </c>
      <c r="C120" s="3" t="s">
        <v>19</v>
      </c>
      <c r="D120" s="4" t="s">
        <v>118</v>
      </c>
      <c r="E120" s="5">
        <v>8629.11</v>
      </c>
    </row>
    <row r="121" spans="1:5" ht="38.25">
      <c r="A121" s="3"/>
      <c r="B121" s="4" t="s">
        <v>120</v>
      </c>
      <c r="C121" s="3" t="s">
        <v>19</v>
      </c>
      <c r="D121" s="4" t="s">
        <v>120</v>
      </c>
      <c r="E121" s="5">
        <v>61459.71</v>
      </c>
    </row>
    <row r="122" spans="1:5" ht="25.5">
      <c r="A122" s="3"/>
      <c r="B122" s="4" t="s">
        <v>122</v>
      </c>
      <c r="C122" s="3" t="s">
        <v>19</v>
      </c>
      <c r="D122" s="4" t="s">
        <v>122</v>
      </c>
      <c r="E122" s="5">
        <f>E121*0.97</f>
        <v>59615.918699999995</v>
      </c>
    </row>
    <row r="123" spans="1:5" ht="38.25">
      <c r="A123" s="3"/>
      <c r="B123" s="4" t="s">
        <v>124</v>
      </c>
      <c r="C123" s="3" t="s">
        <v>19</v>
      </c>
      <c r="D123" s="4" t="s">
        <v>124</v>
      </c>
      <c r="E123" s="5">
        <f>E121-E122</f>
        <v>1843.7913000000044</v>
      </c>
    </row>
    <row r="124" spans="1:5" ht="38.25">
      <c r="A124" s="3"/>
      <c r="B124" s="4" t="s">
        <v>126</v>
      </c>
      <c r="C124" s="3" t="s">
        <v>19</v>
      </c>
      <c r="D124" s="4" t="s">
        <v>126</v>
      </c>
      <c r="E124" s="5">
        <v>0</v>
      </c>
    </row>
    <row r="125" spans="1:5" hidden="1">
      <c r="A125" s="3"/>
      <c r="B125" s="4"/>
      <c r="C125" s="3"/>
      <c r="D125" s="4"/>
      <c r="E125" s="5"/>
    </row>
    <row r="126" spans="1:5" hidden="1">
      <c r="A126" s="3"/>
      <c r="B126" s="4"/>
      <c r="C126" s="3"/>
      <c r="D126" s="4"/>
      <c r="E126" s="5"/>
    </row>
    <row r="127" spans="1:5" hidden="1">
      <c r="A127" s="3"/>
      <c r="B127" s="4"/>
      <c r="C127" s="3"/>
      <c r="D127" s="4"/>
      <c r="E127" s="5"/>
    </row>
    <row r="128" spans="1:5" hidden="1">
      <c r="A128" s="3"/>
      <c r="B128" s="4"/>
      <c r="C128" s="3"/>
      <c r="D128" s="4"/>
      <c r="E128" s="5"/>
    </row>
    <row r="129" spans="1:5" hidden="1">
      <c r="A129" s="3"/>
      <c r="B129" s="4"/>
      <c r="C129" s="3"/>
      <c r="D129" s="4"/>
      <c r="E129" s="5"/>
    </row>
    <row r="130" spans="1:5" hidden="1">
      <c r="A130" s="3"/>
      <c r="B130" s="4"/>
      <c r="C130" s="3"/>
      <c r="D130" s="4"/>
      <c r="E130" s="5"/>
    </row>
    <row r="131" spans="1:5" hidden="1">
      <c r="A131" s="3"/>
      <c r="B131" s="4"/>
      <c r="C131" s="3"/>
      <c r="D131" s="4"/>
      <c r="E131" s="5"/>
    </row>
    <row r="132" spans="1:5" hidden="1">
      <c r="A132" s="3"/>
      <c r="B132" s="4"/>
      <c r="C132" s="3"/>
      <c r="D132" s="4"/>
      <c r="E132" s="5"/>
    </row>
    <row r="133" spans="1:5" hidden="1">
      <c r="A133" s="3"/>
      <c r="B133" s="4"/>
      <c r="C133" s="3"/>
      <c r="D133" s="4"/>
      <c r="E133" s="5"/>
    </row>
    <row r="134" spans="1:5" hidden="1">
      <c r="A134" s="3"/>
      <c r="B134" s="4"/>
      <c r="C134" s="3"/>
      <c r="D134" s="4"/>
      <c r="E134" s="5"/>
    </row>
    <row r="135" spans="1:5" hidden="1">
      <c r="A135" s="3"/>
      <c r="B135" s="4"/>
      <c r="C135" s="3"/>
      <c r="D135" s="4"/>
      <c r="E135" s="5"/>
    </row>
    <row r="136" spans="1:5" hidden="1">
      <c r="A136" s="3"/>
      <c r="B136" s="4"/>
      <c r="C136" s="3"/>
      <c r="D136" s="4"/>
      <c r="E136" s="5"/>
    </row>
    <row r="137" spans="1:5" hidden="1">
      <c r="A137" s="3"/>
      <c r="B137" s="4"/>
      <c r="C137" s="3"/>
      <c r="D137" s="4"/>
      <c r="E137" s="5"/>
    </row>
    <row r="138" spans="1:5" hidden="1">
      <c r="A138" s="3"/>
      <c r="B138" s="4"/>
      <c r="C138" s="3"/>
      <c r="D138" s="4"/>
      <c r="E138" s="5"/>
    </row>
    <row r="139" spans="1:5" hidden="1">
      <c r="A139" s="3"/>
      <c r="B139" s="4"/>
      <c r="C139" s="3"/>
      <c r="D139" s="4"/>
      <c r="E139" s="5"/>
    </row>
    <row r="140" spans="1:5" hidden="1">
      <c r="A140" s="3"/>
      <c r="B140" s="4"/>
      <c r="C140" s="3"/>
      <c r="D140" s="4"/>
      <c r="E140" s="5"/>
    </row>
    <row r="141" spans="1:5">
      <c r="A141" s="3"/>
      <c r="B141" s="4"/>
      <c r="C141" s="3"/>
      <c r="D141" s="4"/>
      <c r="E141" s="5"/>
    </row>
    <row r="142" spans="1:5">
      <c r="A142" s="7" t="s">
        <v>133</v>
      </c>
      <c r="B142" s="7"/>
      <c r="C142" s="7"/>
      <c r="D142" s="7"/>
      <c r="E142" s="7"/>
    </row>
    <row r="143" spans="1:5">
      <c r="A143" s="3" t="s">
        <v>134</v>
      </c>
      <c r="B143" s="4" t="s">
        <v>89</v>
      </c>
      <c r="C143" s="3" t="s">
        <v>90</v>
      </c>
      <c r="D143" s="4" t="s">
        <v>89</v>
      </c>
      <c r="E143" s="5">
        <v>0</v>
      </c>
    </row>
    <row r="144" spans="1:5" ht="25.5">
      <c r="A144" s="3" t="s">
        <v>135</v>
      </c>
      <c r="B144" s="4" t="s">
        <v>92</v>
      </c>
      <c r="C144" s="3" t="s">
        <v>90</v>
      </c>
      <c r="D144" s="4" t="s">
        <v>92</v>
      </c>
      <c r="E144" s="5">
        <v>0</v>
      </c>
    </row>
    <row r="145" spans="1:5" ht="68.25" customHeight="1">
      <c r="A145" s="3" t="s">
        <v>136</v>
      </c>
      <c r="B145" s="4" t="s">
        <v>94</v>
      </c>
      <c r="C145" s="3" t="s">
        <v>137</v>
      </c>
      <c r="D145" s="4" t="s">
        <v>94</v>
      </c>
      <c r="E145" s="5">
        <v>0</v>
      </c>
    </row>
    <row r="146" spans="1:5">
      <c r="A146" s="3" t="s">
        <v>138</v>
      </c>
      <c r="B146" s="4" t="s">
        <v>96</v>
      </c>
      <c r="C146" s="3" t="s">
        <v>19</v>
      </c>
      <c r="D146" s="4" t="s">
        <v>96</v>
      </c>
      <c r="E146" s="5">
        <v>0</v>
      </c>
    </row>
    <row r="147" spans="1:5">
      <c r="A147" s="7" t="s">
        <v>139</v>
      </c>
      <c r="B147" s="7"/>
      <c r="C147" s="7"/>
      <c r="D147" s="7"/>
      <c r="E147" s="7"/>
    </row>
    <row r="148" spans="1:5" ht="81" customHeight="1">
      <c r="A148" s="3" t="s">
        <v>140</v>
      </c>
      <c r="B148" s="4" t="s">
        <v>141</v>
      </c>
      <c r="C148" s="3" t="s">
        <v>90</v>
      </c>
      <c r="D148" s="4" t="s">
        <v>141</v>
      </c>
      <c r="E148" s="5">
        <v>0</v>
      </c>
    </row>
    <row r="149" spans="1:5" ht="75.75" customHeight="1">
      <c r="A149" s="3" t="s">
        <v>142</v>
      </c>
      <c r="B149" s="4" t="s">
        <v>143</v>
      </c>
      <c r="C149" s="3" t="s">
        <v>90</v>
      </c>
      <c r="D149" s="4" t="s">
        <v>143</v>
      </c>
      <c r="E149" s="5">
        <v>0</v>
      </c>
    </row>
    <row r="150" spans="1:5" ht="73.5" customHeight="1">
      <c r="A150" s="3" t="s">
        <v>144</v>
      </c>
      <c r="B150" s="4" t="s">
        <v>145</v>
      </c>
      <c r="C150" s="3" t="s">
        <v>19</v>
      </c>
      <c r="D150" s="4" t="s">
        <v>145</v>
      </c>
      <c r="E150" s="5">
        <v>0</v>
      </c>
    </row>
  </sheetData>
  <mergeCells count="8">
    <mergeCell ref="A142:E142"/>
    <mergeCell ref="A147:E147"/>
    <mergeCell ref="A1:E1"/>
    <mergeCell ref="A7:E7"/>
    <mergeCell ref="A25:E25"/>
    <mergeCell ref="A62:E62"/>
    <mergeCell ref="A67:E67"/>
    <mergeCell ref="A74:E74"/>
  </mergeCells>
  <pageMargins left="0.7" right="0.7" top="0.75" bottom="0.75" header="0.3" footer="0.3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2.8</vt:lpstr>
      <vt:lpstr>'2.8'!Область_печати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2016-04-01T05:55:37Z</dcterms:modified>
</cp:coreProperties>
</file>